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5480" activeTab="0"/>
  </bookViews>
  <sheets>
    <sheet name="List 1" sheetId="1" r:id="rId1"/>
  </sheets>
  <definedNames>
    <definedName name="_xlnm.Print_Titles" localSheetId="0">'List 1'!$1:$3</definedName>
  </definedNames>
  <calcPr fullCalcOnLoad="1"/>
</workbook>
</file>

<file path=xl/sharedStrings.xml><?xml version="1.0" encoding="utf-8"?>
<sst xmlns="http://schemas.openxmlformats.org/spreadsheetml/2006/main" count="534" uniqueCount="276">
  <si>
    <t>MASTER CENÍK</t>
  </si>
  <si>
    <t>11 110 00 - Vytvoření nových přístupových tras k areálu klášterů v Č.Krumlově-část I.</t>
  </si>
  <si>
    <t>ref. Index</t>
  </si>
  <si>
    <t>ASPE položka</t>
  </si>
  <si>
    <t>SO</t>
  </si>
  <si>
    <t>Rozpočet</t>
  </si>
  <si>
    <t>Položka rozpočtu</t>
  </si>
  <si>
    <t>Typ řádku</t>
  </si>
  <si>
    <t>Typ položky</t>
  </si>
  <si>
    <t>Kód zhotovitele</t>
  </si>
  <si>
    <t>Popis</t>
  </si>
  <si>
    <t>MJ</t>
  </si>
  <si>
    <t>Množství</t>
  </si>
  <si>
    <t>Jednotková cena</t>
  </si>
  <si>
    <t>Cena celkem v KČ</t>
  </si>
  <si>
    <t>0</t>
  </si>
  <si>
    <t>SD</t>
  </si>
  <si>
    <t>Všeobecné konstrukce a práce</t>
  </si>
  <si>
    <t>0141</t>
  </si>
  <si>
    <t>smluvní požadavky - poplatky - za skládky</t>
  </si>
  <si>
    <t>014102</t>
  </si>
  <si>
    <t>F1 - SO 01</t>
  </si>
  <si>
    <t>P</t>
  </si>
  <si>
    <t>POPLATKY ZA SKLÁDKU</t>
  </si>
  <si>
    <t>T</t>
  </si>
  <si>
    <t>014102a</t>
  </si>
  <si>
    <t>014102c</t>
  </si>
  <si>
    <t>014102d</t>
  </si>
  <si>
    <t>0252</t>
  </si>
  <si>
    <t>požadavky objednatele - zkoušení materiálů - nezávislou zkušebnou</t>
  </si>
  <si>
    <t>02520</t>
  </si>
  <si>
    <t>ZKOUŠENÍ MATERIÁLŮ NEZÁVISLOU ZKUŠEBNOU</t>
  </si>
  <si>
    <t>KČ</t>
  </si>
  <si>
    <t>0262</t>
  </si>
  <si>
    <t>požadavky objednatele - zkoušení konstrukcí a prací - nezávislou zkušebnou</t>
  </si>
  <si>
    <t>02620</t>
  </si>
  <si>
    <t>ZKOUŠENÍ KONSTRUKCÍ A PRACÍ NEZÁVISLOU ZKUŠEBNOU</t>
  </si>
  <si>
    <t>0272</t>
  </si>
  <si>
    <t>požadavky objednatele - pomocné práce zřizující nebo zajišťující - regulaci a ochranu dopravy</t>
  </si>
  <si>
    <t>02720</t>
  </si>
  <si>
    <t>POMOC PRÁCE ZŘÍZ NEBO ZAJIŠŤ REGULACI A OCHRANU DOPRAVY</t>
  </si>
  <si>
    <t>KUS</t>
  </si>
  <si>
    <t>0273</t>
  </si>
  <si>
    <t>požadavky objednatele - pomocné práce zřizující nebo zajišťující - ochranu inž. sítí</t>
  </si>
  <si>
    <t>02730</t>
  </si>
  <si>
    <t>POMOC PRÁCE ZŘÍZ NEBO ZAJIŠŤ OCHRANU INŽENÝRSKÝCH SÍTÍ</t>
  </si>
  <si>
    <t>0291</t>
  </si>
  <si>
    <t>požadavky objednatele - ostatní požadavky - zeměměřičská měření</t>
  </si>
  <si>
    <t>02910</t>
  </si>
  <si>
    <t>OSTATNÍ POŽADAVKY - ZEMĚMĚŘIČSKÁ MĚŘENÍ</t>
  </si>
  <si>
    <t>02911</t>
  </si>
  <si>
    <t>OSTATNÍ POŽADAVKY - GEODETICKÉ ZAMĚŘENÍ</t>
  </si>
  <si>
    <t>0294</t>
  </si>
  <si>
    <t>požadavky objednatele - ostatní požadavky - vypracování dokumentace</t>
  </si>
  <si>
    <t>02940</t>
  </si>
  <si>
    <t>OSTATNÍ POŽADAVKY - VYPRACOVÁNÍ DOKUMENTACE</t>
  </si>
  <si>
    <t>029412</t>
  </si>
  <si>
    <t>OSTATNÍ POŽADAVKY - VYPRACOVÁNÍ MOSTNÍHO LISTU</t>
  </si>
  <si>
    <t>0295</t>
  </si>
  <si>
    <t>požadavky objednatele - ostatní požadavky - posudky a kontroly, revizní zprávy</t>
  </si>
  <si>
    <t>02950a</t>
  </si>
  <si>
    <t>OSTATNÍ POŽADAVKY - POSUDKY, KONTROLY, REVIZNÍ ZPRÁVY</t>
  </si>
  <si>
    <t>02950b</t>
  </si>
  <si>
    <t>02950d</t>
  </si>
  <si>
    <t>0296</t>
  </si>
  <si>
    <t>požadavky objednatele - ostatní požadavky - odborný dozor</t>
  </si>
  <si>
    <t>029611</t>
  </si>
  <si>
    <t>OSTATNÍ POŽADAVKY - ODBORNÝ DOZOR</t>
  </si>
  <si>
    <t>HOD</t>
  </si>
  <si>
    <t>0297</t>
  </si>
  <si>
    <t>požadavky objednatele - ostatní požadavky - geotechnický monitoring</t>
  </si>
  <si>
    <t>02971</t>
  </si>
  <si>
    <t>OSTAT POŽADAVKY - GEOTECHNICKÝ MONITORING NA POVRCHU</t>
  </si>
  <si>
    <t>Celkem za SD 0 - Všeobecné konstrukce a práce</t>
  </si>
  <si>
    <t>1</t>
  </si>
  <si>
    <t>Zemní práce</t>
  </si>
  <si>
    <t>1109</t>
  </si>
  <si>
    <t>přípravné práce (a přidružené) - všeobecné vyklizení - ostatní plochy</t>
  </si>
  <si>
    <t>11090</t>
  </si>
  <si>
    <t>VŠEOBECNÉ VYKLIZENÍ OSTATNÍCH PLOCH</t>
  </si>
  <si>
    <t>M2</t>
  </si>
  <si>
    <t>1112</t>
  </si>
  <si>
    <t>přípravné práce (a přidružené) - odstranění - křovin</t>
  </si>
  <si>
    <t>111203</t>
  </si>
  <si>
    <t>ODSTRANĚNÍ KŘOVIN S ODVOZEM DO 3KM</t>
  </si>
  <si>
    <t>1211</t>
  </si>
  <si>
    <t>odkopávky a prokopávky - ornice a lesní půdy - sejmutí</t>
  </si>
  <si>
    <t>121101</t>
  </si>
  <si>
    <t>SEJMUTÍ ORNICE NEBO LESNÍ PŮDY S ODVOZEM DO 1KM</t>
  </si>
  <si>
    <t>M3</t>
  </si>
  <si>
    <t>1296</t>
  </si>
  <si>
    <t>odkopávky a prokopávky - čistění od nánosu nebo usazenin - vodotečí a melioračních kanálů</t>
  </si>
  <si>
    <t>12960</t>
  </si>
  <si>
    <t>ČIŠTĚNÍ VODOTEČÍ A MELIORAČ KANÁLŮ OD NÁNOSŮ</t>
  </si>
  <si>
    <t>1313</t>
  </si>
  <si>
    <t>hloubené vykopávky - jam - tř.hor.4</t>
  </si>
  <si>
    <t>13131</t>
  </si>
  <si>
    <t>HLOUBENÍ JAM ZAPAŽ I NEPAŽ TŘ 4</t>
  </si>
  <si>
    <t>1751</t>
  </si>
  <si>
    <t>konstrukce  ze zemin - obsypy - ze zemin se zhut.</t>
  </si>
  <si>
    <t>17512</t>
  </si>
  <si>
    <t>OBSYP POTRUBÍ A OBJEKTŮ ZEMINOU SE ZHUT PLACENÝ</t>
  </si>
  <si>
    <t>1821</t>
  </si>
  <si>
    <t>povrchvé úprav terénu (i vegetační) - úprava povrchů - vyrovnáním</t>
  </si>
  <si>
    <t>18216</t>
  </si>
  <si>
    <t>ÚPRAVA POVRCHŮ SROVNÁNÍM ÚZEMÍ V TL DO 0,75M</t>
  </si>
  <si>
    <t>1822</t>
  </si>
  <si>
    <t>povrchvé úprav terénu (i vegetační) - úprava povrchů - rozprostření ornice ve svahu</t>
  </si>
  <si>
    <t>18221</t>
  </si>
  <si>
    <t>ROZPROSTŘENÍ ORNICE VE SVAHU V TL DO 0,10M</t>
  </si>
  <si>
    <t>1824</t>
  </si>
  <si>
    <t>povrchvé úprav terénu (i vegetační) - úprava povrchů - založením trávníku</t>
  </si>
  <si>
    <t>18241</t>
  </si>
  <si>
    <t>ZALOŽENÍ TRÁVNÍKU RUČNÍM VÝSEVEM</t>
  </si>
  <si>
    <t>18247</t>
  </si>
  <si>
    <t>OŠETŘOVÁNÍ TRÁVNÍKU</t>
  </si>
  <si>
    <t>1848</t>
  </si>
  <si>
    <t>povrchvé úprav terénu (i vegetační) - vysazování, přesazováním, ošetřování - ochrana stromů</t>
  </si>
  <si>
    <t>18481</t>
  </si>
  <si>
    <t>OCHRANA STROMŮ BEDNĚNÍM</t>
  </si>
  <si>
    <t>Celkem za SD 1 - Zemní práce</t>
  </si>
  <si>
    <t>2</t>
  </si>
  <si>
    <t>Základy</t>
  </si>
  <si>
    <t>2126</t>
  </si>
  <si>
    <t>úprava podloží - trativody kompletní z trub - plastckých</t>
  </si>
  <si>
    <t>21262</t>
  </si>
  <si>
    <t>TRATIVODY KOMPLET Z TRUB Z PLAST HMOT DN DO 100MM</t>
  </si>
  <si>
    <t>M</t>
  </si>
  <si>
    <t>2136</t>
  </si>
  <si>
    <t>úprava podloží - drenážní vrstvy - z geosyntetických materiálů</t>
  </si>
  <si>
    <t>21361</t>
  </si>
  <si>
    <t>DRENÁŽNÍ VRSTVY Z GEOTEXTILIE</t>
  </si>
  <si>
    <t>2616</t>
  </si>
  <si>
    <t>vrty a rýhy pro podzemní stvaby - pro kotvení a injektáž a mikropioty na povrchu - tř.vrtat vi</t>
  </si>
  <si>
    <t>26163</t>
  </si>
  <si>
    <t>VRTY PRO KOTV, INJEKT, MIKROPIL NA POVRCHU TŘ VI D DO 150MM</t>
  </si>
  <si>
    <t>2723</t>
  </si>
  <si>
    <t>základy - základy (vč. podezdívek)</t>
  </si>
  <si>
    <t>272312</t>
  </si>
  <si>
    <t>ZÁKLADY Z PROST BETONU DO C12/15 (B15)</t>
  </si>
  <si>
    <t>Celkem za SD 2 - Základy</t>
  </si>
  <si>
    <t>3</t>
  </si>
  <si>
    <t>Svislé konstrukce</t>
  </si>
  <si>
    <t>3272</t>
  </si>
  <si>
    <t>zdi opěrné, zárubní, přehradní - zdi opěrné, zárubní, nábřežní, obkladní</t>
  </si>
  <si>
    <t>327221</t>
  </si>
  <si>
    <t>OBKLAD ZDÍ OPĚR, ZÁRUB, NÁBŘEŽ KVÁDROVÝ A ŘÁDKOVÝ</t>
  </si>
  <si>
    <t>3893</t>
  </si>
  <si>
    <t>kompletní konstrukce</t>
  </si>
  <si>
    <t>389325</t>
  </si>
  <si>
    <t>MOSTNÍ RÁMOVÉ KONSTR ZE ŽELEZOBETONU DO C30/37 (B37)</t>
  </si>
  <si>
    <t>389365</t>
  </si>
  <si>
    <t>VÝZTUŽ MOSTNÍ RÁMOVÉ KONSTR ŽELBET Z OCELI 10505</t>
  </si>
  <si>
    <t>Celkem za SD 3 - Svislé konstrukce</t>
  </si>
  <si>
    <t>4</t>
  </si>
  <si>
    <t>Vodorovné konstrukce</t>
  </si>
  <si>
    <t>4219</t>
  </si>
  <si>
    <t>vodorovné konstrukce - mostní deskové</t>
  </si>
  <si>
    <t>421951</t>
  </si>
  <si>
    <t>MOSTOVKY A PODLAHY ZE DŘEVA TRVALÉ</t>
  </si>
  <si>
    <t>4284</t>
  </si>
  <si>
    <t>vodorovné konstrukce - mostní ložiska - z oceli</t>
  </si>
  <si>
    <t>42840</t>
  </si>
  <si>
    <t>MOSTNÍ LOŽISKA Z OCELI (OCELOLITINY)</t>
  </si>
  <si>
    <t>4319</t>
  </si>
  <si>
    <t>schodišťové konstrukce - schodiště</t>
  </si>
  <si>
    <t>431941</t>
  </si>
  <si>
    <t>SCHODIŠŤ KONSTR Z OCELI ŘADY 37 A 52</t>
  </si>
  <si>
    <t>Celkem za SD 4 - Vodorovné konstrukce</t>
  </si>
  <si>
    <t>6</t>
  </si>
  <si>
    <t>Úpravy povrchů, podlahy, výplně otvorů</t>
  </si>
  <si>
    <t>6261</t>
  </si>
  <si>
    <t>úprava povrchů vnější - sanace betonových a želbet. konstrukcí - reprofilace podhledů, svislých a šikmých ploch</t>
  </si>
  <si>
    <t>626111</t>
  </si>
  <si>
    <t>REPROFIL PODHL, SVIS PLOCH SANAČ MALTOU JEDNOVRST TL DO 10MM</t>
  </si>
  <si>
    <t>626112</t>
  </si>
  <si>
    <t>REPROFIL PODHL, SVIS PLOCH SANAČ MALTOU JEDNOVRST TL DO 20MM</t>
  </si>
  <si>
    <t>626122</t>
  </si>
  <si>
    <t>REPROFIL PODHL, SVIS PLOCH SANAČ MALTOU DVOUVRST TL DO 50MM</t>
  </si>
  <si>
    <t>6265</t>
  </si>
  <si>
    <t>úprava povrchů vnější - sanace betonových a želbet. konstrukcí - ochrana obnažené výztuže</t>
  </si>
  <si>
    <t>62652</t>
  </si>
  <si>
    <t>OCHRANA VÝZTUŽE PŘI NEDOSTATEČNÉM KRYTÍ</t>
  </si>
  <si>
    <t>6422</t>
  </si>
  <si>
    <t>výplně otvorů - dveře kompletní - skovovou zárubní</t>
  </si>
  <si>
    <t>642231</t>
  </si>
  <si>
    <t>DVEŘE KOMPLETNÍ S OCEL ZÁRUBNÍ KOVOVÉ JEDNOKŘÍDLÉ</t>
  </si>
  <si>
    <t>Celkem za SD 6 - Úpravy povrchů, podlahy, výplně otvorů</t>
  </si>
  <si>
    <t>7</t>
  </si>
  <si>
    <t>Přidružená stavební výroba</t>
  </si>
  <si>
    <t>7113</t>
  </si>
  <si>
    <t>izolace (povlakové krytiny) - proti vodě a vlhkosti - podzemních objektů</t>
  </si>
  <si>
    <t>711311</t>
  </si>
  <si>
    <t>IZOLACE PODZEM OBJ PROTI ZEM VLHK ASFALT NÁTĚRY</t>
  </si>
  <si>
    <t>711322</t>
  </si>
  <si>
    <t>IZOLACE PODZEM OBJ PROTI TLAK VODĚ ASFALT PÁSY</t>
  </si>
  <si>
    <t>7114</t>
  </si>
  <si>
    <t>izolace (povlakové krytiny) - proti vodě a vlhkosti - mostovek</t>
  </si>
  <si>
    <t>711415</t>
  </si>
  <si>
    <t>IZOLACE MOSTOVEK CELOPLOŠ POLYMERNÍ</t>
  </si>
  <si>
    <t>7115</t>
  </si>
  <si>
    <t>izolace (povlakové krytiny) - proti vodě a vlhkosti - ochrané vrstvy</t>
  </si>
  <si>
    <t>711509</t>
  </si>
  <si>
    <t>OCHRANA IZOLACE NA POVRCHU TEXTILIÍ</t>
  </si>
  <si>
    <t>7679</t>
  </si>
  <si>
    <t>konstrukce psv - doplňkové kovové (stavební) - venkovní</t>
  </si>
  <si>
    <t>76799</t>
  </si>
  <si>
    <t>OSTATNÍ KOVOVÉ DOPLŇK KONSTRUKCE</t>
  </si>
  <si>
    <t>7831</t>
  </si>
  <si>
    <t>dokonč. práce - nátěry (pouze jako samostatné zhot. práce) (vč.úpr. povrchu) - ocel. konst.</t>
  </si>
  <si>
    <t>783161</t>
  </si>
  <si>
    <t>PROTIKOROZ OCHRANA OK KOMBIN POVLAKEM S NÁSTŘIKEM METALIZACÍ</t>
  </si>
  <si>
    <t>7838</t>
  </si>
  <si>
    <t>dokonč. práce - nátěry (pouze jako samostatné zhot. práce) (vč.úpr. povrchu) - silikát. konstrukcí (i bet. konstr.)</t>
  </si>
  <si>
    <t>78387</t>
  </si>
  <si>
    <t>NÁTĚRY BETON KONSTR TYP OS - F</t>
  </si>
  <si>
    <t>Celkem za SD 7 - Přidružená stavební výroba</t>
  </si>
  <si>
    <t>8</t>
  </si>
  <si>
    <t>Potrubí</t>
  </si>
  <si>
    <t>8991</t>
  </si>
  <si>
    <t>konstrukce na trubním vedení - doplňky na trub. vedení - samostatné</t>
  </si>
  <si>
    <t>89915</t>
  </si>
  <si>
    <t>STUPADLA (A POD)</t>
  </si>
  <si>
    <t>Celkem za SD 8 - Potrubí</t>
  </si>
  <si>
    <t>9</t>
  </si>
  <si>
    <t>Ostatní konstrukce a práce</t>
  </si>
  <si>
    <t>9112</t>
  </si>
  <si>
    <t>doplňující práce a konstrukce na komunikacích a mostech - bezpečnost zařízení (záchytná) - mostní zábradlí</t>
  </si>
  <si>
    <t>911215</t>
  </si>
  <si>
    <t>OCEL MOSTNÍ ZÁBRADLÍ ŽÁROVĚ STŘÍKANÉ KOVEM S NÁTĚREM</t>
  </si>
  <si>
    <t>9135</t>
  </si>
  <si>
    <t>doplňující práce a konstrukce na komunikacích a mostech - značka pro staničení a ohraničení - evid. číslo mostu</t>
  </si>
  <si>
    <t>91355</t>
  </si>
  <si>
    <t>EVIDENČNÍ ČÍSLO MOSTU</t>
  </si>
  <si>
    <t>9313</t>
  </si>
  <si>
    <t>dokončující práce a konstrukce - dilatační zařízení - těsnění dil. spáry (překrytí díl. spar)</t>
  </si>
  <si>
    <t>931325</t>
  </si>
  <si>
    <t>TĚSNĚNÍ DILATAČ SPAR ASF ZÁLIVKOU MODIFIK PRŮŘ DO 600MM2</t>
  </si>
  <si>
    <t>9365</t>
  </si>
  <si>
    <t>dokončující práce a konstrukce - drobná zařízení (doplň. konstrukce) - z kovu</t>
  </si>
  <si>
    <t>93650</t>
  </si>
  <si>
    <t>DROBNÉ DOPLŇK KONSTR KOVOVÉ</t>
  </si>
  <si>
    <t>9384</t>
  </si>
  <si>
    <t>dokončující práce a konstrukce - očištění (nebo ošetření) - zdiva</t>
  </si>
  <si>
    <t>938445</t>
  </si>
  <si>
    <t>OČIŠTĚNÍ ZDIVA OTRYSKÁNÍM ABRAZIVNÍM VODNÍM PAPRSKEM</t>
  </si>
  <si>
    <t>9386</t>
  </si>
  <si>
    <t>dokončující práce a konstrukce - očištění (nebo ošetření) - ocel. konstr.</t>
  </si>
  <si>
    <t>938652</t>
  </si>
  <si>
    <t>OČIŠTĚNÍ OCEL KONSTR OTRYSKÁNÍM NA SUCHO KŘEMIČ PÍSKEM</t>
  </si>
  <si>
    <t>9439</t>
  </si>
  <si>
    <t>lešení (pouze jako zhot. práce) - prostor. lešení (přes 3 kpa)</t>
  </si>
  <si>
    <t>94390</t>
  </si>
  <si>
    <t>PROSTOROVÉ PRACOVNÍ LEŠENÍ PŘES 3 kPa</t>
  </si>
  <si>
    <t>M3OP</t>
  </si>
  <si>
    <t>9449</t>
  </si>
  <si>
    <t>lešení (pouze jako zhot. práce) - ochranné konstrukce</t>
  </si>
  <si>
    <t>94490</t>
  </si>
  <si>
    <t>OCHRANNÁ KONSTRUKCE</t>
  </si>
  <si>
    <t>9661</t>
  </si>
  <si>
    <t>bourání, demont., odstranění - konstrukcí (i jejich částí většího rozsahu) - konstrukcí celých</t>
  </si>
  <si>
    <t>966143</t>
  </si>
  <si>
    <t>BOURÁNÍ KONSTRUKCÍ Z CIHEL A TVÁRNIC S ODVOZEM DO 3KM</t>
  </si>
  <si>
    <t>966163</t>
  </si>
  <si>
    <t>BOURÁNÍ KONSTRUKCÍ ZE ŽELEZOBETONU S ODVOZEM DO 3KM</t>
  </si>
  <si>
    <t>966173</t>
  </si>
  <si>
    <t>BOURÁNÍ KONSTRUKCÍ ZE DŘEVA S ODVOZEM DO 3KM</t>
  </si>
  <si>
    <t>966184</t>
  </si>
  <si>
    <t>DEMONTÁŽ KONSTRUKCÍ KOVOVÝCH S ODVOZEM DO 5KM</t>
  </si>
  <si>
    <t>KG</t>
  </si>
  <si>
    <t>9781</t>
  </si>
  <si>
    <t>drobné bourací práce - otlučení (nebo odsekání) - vrstvy</t>
  </si>
  <si>
    <t>97817</t>
  </si>
  <si>
    <t>ODSTRANĚNÍ MOSTNÍ IZOLACE</t>
  </si>
  <si>
    <t>Celkem za SD 9 - Ostatní konstrukce a práce</t>
  </si>
  <si>
    <t>Celkem za stavbu 11 110 00 - Vytvoření nových přístupových tras k areálu klášterů v Č.Krumlově-část I.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</si>
</sst>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#,###,###,##0.00"/>
    <numFmt numFmtId="166" formatCode="#,##0.000"/>
    <numFmt numFmtId="167" formatCode="#,##0.0000000000000"/>
    <numFmt numFmtId="168" formatCode="#,##0.0000"/>
  </numFmts>
  <fonts count="2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38" applyBorder="1">
      <alignment/>
      <protection/>
    </xf>
    <xf numFmtId="0" fontId="2" fillId="0" borderId="10" xfId="38" applyBorder="1" applyAlignment="1">
      <alignment horizontal="center"/>
      <protection/>
    </xf>
    <xf numFmtId="0" fontId="2" fillId="0" borderId="10" xfId="38" applyBorder="1" applyAlignment="1">
      <alignment horizontal="center" wrapText="1"/>
      <protection/>
    </xf>
    <xf numFmtId="0" fontId="2" fillId="24" borderId="10" xfId="38" applyFill="1" applyBorder="1" applyAlignment="1">
      <alignment horizontal="center" wrapText="1"/>
      <protection/>
    </xf>
    <xf numFmtId="0" fontId="0" fillId="8" borderId="10" xfId="0" applyFont="1" applyFill="1" applyBorder="1" applyAlignment="1">
      <alignment horizontal="center"/>
    </xf>
    <xf numFmtId="0" fontId="4" fillId="8" borderId="10" xfId="37" applyFill="1" applyBorder="1" applyAlignment="1" quotePrefix="1">
      <alignment horizontal="center"/>
      <protection/>
    </xf>
    <xf numFmtId="0" fontId="4" fillId="8" borderId="10" xfId="37" applyFill="1" applyBorder="1" applyAlignment="1">
      <alignment horizontal="center"/>
      <protection/>
    </xf>
    <xf numFmtId="0" fontId="3" fillId="4" borderId="10" xfId="39" applyFill="1" applyBorder="1" applyAlignment="1">
      <alignment horizontal="center"/>
      <protection/>
    </xf>
    <xf numFmtId="0" fontId="3" fillId="4" borderId="10" xfId="39" applyFill="1" applyBorder="1" applyAlignment="1" quotePrefix="1">
      <alignment horizontal="center"/>
      <protection/>
    </xf>
    <xf numFmtId="0" fontId="2" fillId="0" borderId="10" xfId="38" applyBorder="1" applyAlignment="1" quotePrefix="1">
      <alignment horizontal="center"/>
      <protection/>
    </xf>
    <xf numFmtId="164" fontId="2" fillId="0" borderId="10" xfId="38" applyNumberFormat="1" applyBorder="1">
      <alignment/>
      <protection/>
    </xf>
    <xf numFmtId="165" fontId="2" fillId="0" borderId="10" xfId="38" applyNumberFormat="1" applyBorder="1">
      <alignment/>
      <protection/>
    </xf>
    <xf numFmtId="165" fontId="4" fillId="8" borderId="10" xfId="37" applyNumberFormat="1" applyFill="1" applyBorder="1">
      <alignment/>
      <protection/>
    </xf>
    <xf numFmtId="0" fontId="0" fillId="5" borderId="10" xfId="0" applyFont="1" applyFill="1" applyBorder="1" applyAlignment="1">
      <alignment horizontal="center"/>
    </xf>
    <xf numFmtId="165" fontId="4" fillId="5" borderId="10" xfId="37" applyNumberFormat="1" applyFill="1" applyBorder="1">
      <alignment/>
      <protection/>
    </xf>
    <xf numFmtId="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4" fillId="8" borderId="11" xfId="37" applyFill="1" applyBorder="1" applyAlignment="1">
      <alignment horizontal="left"/>
      <protection/>
    </xf>
    <xf numFmtId="0" fontId="4" fillId="8" borderId="12" xfId="37" applyFill="1" applyBorder="1" applyAlignment="1">
      <alignment horizontal="left"/>
      <protection/>
    </xf>
    <xf numFmtId="0" fontId="4" fillId="8" borderId="13" xfId="37" applyFill="1" applyBorder="1" applyAlignment="1">
      <alignment horizontal="left"/>
      <protection/>
    </xf>
    <xf numFmtId="0" fontId="4" fillId="5" borderId="11" xfId="37" applyFill="1" applyBorder="1" applyAlignment="1">
      <alignment horizontal="left"/>
      <protection/>
    </xf>
    <xf numFmtId="0" fontId="4" fillId="5" borderId="12" xfId="37" applyFill="1" applyBorder="1" applyAlignment="1">
      <alignment horizontal="left"/>
      <protection/>
    </xf>
    <xf numFmtId="0" fontId="4" fillId="5" borderId="13" xfId="37" applyFill="1" applyBorder="1" applyAlignment="1">
      <alignment horizontal="left"/>
      <protection/>
    </xf>
    <xf numFmtId="0" fontId="3" fillId="4" borderId="11" xfId="39" applyFill="1" applyBorder="1" applyAlignment="1">
      <alignment/>
      <protection/>
    </xf>
    <xf numFmtId="0" fontId="3" fillId="4" borderId="12" xfId="39" applyFill="1" applyBorder="1" applyAlignment="1">
      <alignment/>
      <protection/>
    </xf>
    <xf numFmtId="0" fontId="3" fillId="4" borderId="13" xfId="39" applyFill="1" applyBorder="1" applyAlignment="1">
      <alignment/>
      <protection/>
    </xf>
    <xf numFmtId="0" fontId="3" fillId="4" borderId="11" xfId="39" applyFill="1" applyBorder="1" applyAlignment="1">
      <alignment horizontal="left"/>
      <protection/>
    </xf>
    <xf numFmtId="0" fontId="3" fillId="4" borderId="12" xfId="39" applyFill="1" applyBorder="1" applyAlignment="1">
      <alignment horizontal="left"/>
      <protection/>
    </xf>
    <xf numFmtId="0" fontId="3" fillId="4" borderId="13" xfId="39" applyFill="1" applyBorder="1" applyAlignment="1">
      <alignment horizontal="left"/>
      <protection/>
    </xf>
    <xf numFmtId="0" fontId="4" fillId="8" borderId="10" xfId="37" applyFill="1" applyBorder="1" applyAlignment="1">
      <alignment horizontal="center"/>
      <protection/>
    </xf>
    <xf numFmtId="0" fontId="4" fillId="8" borderId="10" xfId="37" applyFill="1" applyBorder="1" applyAlignment="1">
      <alignment horizontal="left"/>
      <protection/>
    </xf>
    <xf numFmtId="0" fontId="1" fillId="24" borderId="11" xfId="36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1" xfId="37" applyFont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al_10" xfId="36"/>
    <cellStyle name="Font_Arial_10_Bold" xfId="37"/>
    <cellStyle name="Font_Arial_8" xfId="38"/>
    <cellStyle name="Font_Arial_9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tabSelected="1" zoomScalePageLayoutView="0" workbookViewId="0" topLeftCell="B1">
      <pane ySplit="3" topLeftCell="BM148" activePane="bottomLeft" state="frozen"/>
      <selection pane="topLeft" activeCell="A1" sqref="A1"/>
      <selection pane="bottomLeft" activeCell="K22" sqref="K22"/>
    </sheetView>
  </sheetViews>
  <sheetFormatPr defaultColWidth="9.140625" defaultRowHeight="12.75"/>
  <cols>
    <col min="1" max="1" width="7.57421875" style="1" bestFit="1" customWidth="1"/>
    <col min="2" max="2" width="9.7109375" style="1" customWidth="1"/>
    <col min="3" max="4" width="8.421875" style="1" bestFit="1" customWidth="1"/>
    <col min="5" max="5" width="7.140625" style="1" bestFit="1" customWidth="1"/>
    <col min="6" max="7" width="6.7109375" style="1" customWidth="1"/>
    <col min="8" max="8" width="8.421875" style="1" bestFit="1" customWidth="1"/>
    <col min="9" max="9" width="60.7109375" style="1" customWidth="1"/>
    <col min="10" max="10" width="5.00390625" style="1" bestFit="1" customWidth="1"/>
    <col min="11" max="11" width="10.7109375" style="1" customWidth="1"/>
    <col min="12" max="13" width="17.7109375" style="1" customWidth="1"/>
    <col min="14" max="16384" width="9.140625" style="1" customWidth="1"/>
  </cols>
  <sheetData>
    <row r="1" spans="1:13" ht="12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2.7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22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12.75">
      <c r="A4" s="6">
        <v>1</v>
      </c>
      <c r="B4" s="7" t="s">
        <v>15</v>
      </c>
      <c r="C4" s="31"/>
      <c r="D4" s="31"/>
      <c r="E4" s="31"/>
      <c r="F4" s="8" t="s">
        <v>16</v>
      </c>
      <c r="G4" s="31"/>
      <c r="H4" s="31"/>
      <c r="I4" s="32" t="s">
        <v>17</v>
      </c>
      <c r="J4" s="32"/>
      <c r="K4" s="32"/>
      <c r="L4" s="32"/>
      <c r="M4" s="32"/>
    </row>
    <row r="5" spans="1:13" ht="12.75">
      <c r="A5" s="9">
        <v>2</v>
      </c>
      <c r="B5" s="10" t="s">
        <v>18</v>
      </c>
      <c r="C5" s="25"/>
      <c r="D5" s="26"/>
      <c r="E5" s="26"/>
      <c r="F5" s="26"/>
      <c r="G5" s="26"/>
      <c r="H5" s="27"/>
      <c r="I5" s="28" t="s">
        <v>19</v>
      </c>
      <c r="J5" s="29"/>
      <c r="K5" s="29"/>
      <c r="L5" s="29"/>
      <c r="M5" s="30"/>
    </row>
    <row r="6" spans="1:13" ht="12.75">
      <c r="A6" s="3">
        <v>3</v>
      </c>
      <c r="B6" s="11" t="s">
        <v>20</v>
      </c>
      <c r="C6" s="3" t="s">
        <v>21</v>
      </c>
      <c r="D6" s="3" t="s">
        <v>21</v>
      </c>
      <c r="E6" s="3">
        <v>2</v>
      </c>
      <c r="F6" s="3" t="s">
        <v>22</v>
      </c>
      <c r="G6" s="3"/>
      <c r="H6" s="3"/>
      <c r="I6" s="2" t="s">
        <v>23</v>
      </c>
      <c r="J6" s="3" t="s">
        <v>24</v>
      </c>
      <c r="K6" s="12">
        <v>92.636</v>
      </c>
      <c r="L6" s="13"/>
      <c r="M6" s="13">
        <f>K6*L6</f>
        <v>0</v>
      </c>
    </row>
    <row r="7" spans="1:13" ht="12.75">
      <c r="A7" s="3">
        <v>4</v>
      </c>
      <c r="B7" s="11" t="s">
        <v>25</v>
      </c>
      <c r="C7" s="3" t="s">
        <v>21</v>
      </c>
      <c r="D7" s="3" t="s">
        <v>21</v>
      </c>
      <c r="E7" s="3">
        <v>3</v>
      </c>
      <c r="F7" s="3" t="s">
        <v>22</v>
      </c>
      <c r="G7" s="3"/>
      <c r="H7" s="3"/>
      <c r="I7" s="2" t="s">
        <v>23</v>
      </c>
      <c r="J7" s="3" t="s">
        <v>24</v>
      </c>
      <c r="K7" s="12">
        <v>8.474</v>
      </c>
      <c r="L7" s="13"/>
      <c r="M7" s="13">
        <f>K7*L7</f>
        <v>0</v>
      </c>
    </row>
    <row r="8" spans="1:13" ht="12.75">
      <c r="A8" s="3">
        <v>5</v>
      </c>
      <c r="B8" s="11" t="s">
        <v>26</v>
      </c>
      <c r="C8" s="3" t="s">
        <v>21</v>
      </c>
      <c r="D8" s="3" t="s">
        <v>21</v>
      </c>
      <c r="E8" s="3">
        <v>5</v>
      </c>
      <c r="F8" s="3" t="s">
        <v>22</v>
      </c>
      <c r="G8" s="3"/>
      <c r="H8" s="3"/>
      <c r="I8" s="2" t="s">
        <v>23</v>
      </c>
      <c r="J8" s="3" t="s">
        <v>24</v>
      </c>
      <c r="K8" s="12">
        <v>207.918</v>
      </c>
      <c r="L8" s="13"/>
      <c r="M8" s="13">
        <f>K8*L8</f>
        <v>0</v>
      </c>
    </row>
    <row r="9" spans="1:13" ht="12.75">
      <c r="A9" s="3">
        <v>6</v>
      </c>
      <c r="B9" s="11" t="s">
        <v>27</v>
      </c>
      <c r="C9" s="3" t="s">
        <v>21</v>
      </c>
      <c r="D9" s="3" t="s">
        <v>21</v>
      </c>
      <c r="E9" s="3">
        <v>6</v>
      </c>
      <c r="F9" s="3" t="s">
        <v>22</v>
      </c>
      <c r="G9" s="3"/>
      <c r="H9" s="3"/>
      <c r="I9" s="2" t="s">
        <v>23</v>
      </c>
      <c r="J9" s="3" t="s">
        <v>24</v>
      </c>
      <c r="K9" s="12">
        <v>0.005</v>
      </c>
      <c r="L9" s="13"/>
      <c r="M9" s="13">
        <f>K9*L9</f>
        <v>0</v>
      </c>
    </row>
    <row r="11" spans="1:13" ht="12.75">
      <c r="A11" s="9">
        <v>7</v>
      </c>
      <c r="B11" s="10" t="s">
        <v>28</v>
      </c>
      <c r="C11" s="25"/>
      <c r="D11" s="26"/>
      <c r="E11" s="26"/>
      <c r="F11" s="26"/>
      <c r="G11" s="26"/>
      <c r="H11" s="27"/>
      <c r="I11" s="28" t="s">
        <v>29</v>
      </c>
      <c r="J11" s="29"/>
      <c r="K11" s="29"/>
      <c r="L11" s="29"/>
      <c r="M11" s="30"/>
    </row>
    <row r="12" spans="1:13" ht="12.75">
      <c r="A12" s="3">
        <v>8</v>
      </c>
      <c r="B12" s="11" t="s">
        <v>30</v>
      </c>
      <c r="C12" s="3" t="s">
        <v>21</v>
      </c>
      <c r="D12" s="3" t="s">
        <v>21</v>
      </c>
      <c r="E12" s="3">
        <v>8</v>
      </c>
      <c r="F12" s="3" t="s">
        <v>22</v>
      </c>
      <c r="G12" s="3"/>
      <c r="H12" s="3"/>
      <c r="I12" s="2" t="s">
        <v>31</v>
      </c>
      <c r="J12" s="3" t="s">
        <v>32</v>
      </c>
      <c r="K12" s="12">
        <v>1</v>
      </c>
      <c r="L12" s="13"/>
      <c r="M12" s="13">
        <f>K12*L12</f>
        <v>0</v>
      </c>
    </row>
    <row r="14" spans="1:13" ht="12.75">
      <c r="A14" s="9">
        <v>9</v>
      </c>
      <c r="B14" s="10" t="s">
        <v>33</v>
      </c>
      <c r="C14" s="25"/>
      <c r="D14" s="26"/>
      <c r="E14" s="26"/>
      <c r="F14" s="26"/>
      <c r="G14" s="26"/>
      <c r="H14" s="27"/>
      <c r="I14" s="28" t="s">
        <v>34</v>
      </c>
      <c r="J14" s="29"/>
      <c r="K14" s="29"/>
      <c r="L14" s="29"/>
      <c r="M14" s="30"/>
    </row>
    <row r="15" spans="1:13" ht="12.75">
      <c r="A15" s="3">
        <v>10</v>
      </c>
      <c r="B15" s="11" t="s">
        <v>35</v>
      </c>
      <c r="C15" s="3" t="s">
        <v>21</v>
      </c>
      <c r="D15" s="3" t="s">
        <v>21</v>
      </c>
      <c r="E15" s="3">
        <v>9</v>
      </c>
      <c r="F15" s="3" t="s">
        <v>22</v>
      </c>
      <c r="G15" s="3"/>
      <c r="H15" s="3"/>
      <c r="I15" s="2" t="s">
        <v>36</v>
      </c>
      <c r="J15" s="3" t="s">
        <v>32</v>
      </c>
      <c r="K15" s="12">
        <v>1</v>
      </c>
      <c r="L15" s="13"/>
      <c r="M15" s="13">
        <f>K15*L15</f>
        <v>0</v>
      </c>
    </row>
    <row r="17" spans="1:13" ht="12.75">
      <c r="A17" s="9">
        <v>11</v>
      </c>
      <c r="B17" s="10" t="s">
        <v>37</v>
      </c>
      <c r="C17" s="25"/>
      <c r="D17" s="26"/>
      <c r="E17" s="26"/>
      <c r="F17" s="26"/>
      <c r="G17" s="26"/>
      <c r="H17" s="27"/>
      <c r="I17" s="28" t="s">
        <v>38</v>
      </c>
      <c r="J17" s="29"/>
      <c r="K17" s="29"/>
      <c r="L17" s="29"/>
      <c r="M17" s="30"/>
    </row>
    <row r="18" spans="1:13" ht="12.75">
      <c r="A18" s="3">
        <v>12</v>
      </c>
      <c r="B18" s="11" t="s">
        <v>39</v>
      </c>
      <c r="C18" s="3" t="s">
        <v>21</v>
      </c>
      <c r="D18" s="3" t="s">
        <v>21</v>
      </c>
      <c r="E18" s="3">
        <v>11</v>
      </c>
      <c r="F18" s="3" t="s">
        <v>22</v>
      </c>
      <c r="G18" s="3"/>
      <c r="H18" s="3"/>
      <c r="I18" s="2" t="s">
        <v>40</v>
      </c>
      <c r="J18" s="3" t="s">
        <v>41</v>
      </c>
      <c r="K18" s="12">
        <v>2</v>
      </c>
      <c r="L18" s="13"/>
      <c r="M18" s="13">
        <f>K18*L18</f>
        <v>0</v>
      </c>
    </row>
    <row r="20" spans="1:13" ht="12.75">
      <c r="A20" s="9">
        <v>13</v>
      </c>
      <c r="B20" s="10" t="s">
        <v>42</v>
      </c>
      <c r="C20" s="25"/>
      <c r="D20" s="26"/>
      <c r="E20" s="26"/>
      <c r="F20" s="26"/>
      <c r="G20" s="26"/>
      <c r="H20" s="27"/>
      <c r="I20" s="28" t="s">
        <v>43</v>
      </c>
      <c r="J20" s="29"/>
      <c r="K20" s="29"/>
      <c r="L20" s="29"/>
      <c r="M20" s="30"/>
    </row>
    <row r="21" spans="1:13" ht="12.75">
      <c r="A21" s="3">
        <v>14</v>
      </c>
      <c r="B21" s="11" t="s">
        <v>44</v>
      </c>
      <c r="C21" s="3" t="s">
        <v>21</v>
      </c>
      <c r="D21" s="3" t="s">
        <v>21</v>
      </c>
      <c r="E21" s="3">
        <v>12</v>
      </c>
      <c r="F21" s="3" t="s">
        <v>22</v>
      </c>
      <c r="G21" s="3"/>
      <c r="H21" s="3"/>
      <c r="I21" s="2" t="s">
        <v>45</v>
      </c>
      <c r="J21" s="3" t="s">
        <v>32</v>
      </c>
      <c r="K21" s="12">
        <v>1</v>
      </c>
      <c r="L21" s="13"/>
      <c r="M21" s="13">
        <f>K21*L21</f>
        <v>0</v>
      </c>
    </row>
    <row r="23" spans="1:13" ht="12.75">
      <c r="A23" s="9">
        <v>15</v>
      </c>
      <c r="B23" s="10" t="s">
        <v>46</v>
      </c>
      <c r="C23" s="25"/>
      <c r="D23" s="26"/>
      <c r="E23" s="26"/>
      <c r="F23" s="26"/>
      <c r="G23" s="26"/>
      <c r="H23" s="27"/>
      <c r="I23" s="28" t="s">
        <v>47</v>
      </c>
      <c r="J23" s="29"/>
      <c r="K23" s="29"/>
      <c r="L23" s="29"/>
      <c r="M23" s="30"/>
    </row>
    <row r="24" spans="1:13" ht="12.75">
      <c r="A24" s="3">
        <v>16</v>
      </c>
      <c r="B24" s="11" t="s">
        <v>48</v>
      </c>
      <c r="C24" s="3" t="s">
        <v>21</v>
      </c>
      <c r="D24" s="3" t="s">
        <v>21</v>
      </c>
      <c r="E24" s="3">
        <v>17</v>
      </c>
      <c r="F24" s="3" t="s">
        <v>22</v>
      </c>
      <c r="G24" s="3"/>
      <c r="H24" s="3"/>
      <c r="I24" s="2" t="s">
        <v>49</v>
      </c>
      <c r="J24" s="3" t="s">
        <v>41</v>
      </c>
      <c r="K24" s="12">
        <v>1</v>
      </c>
      <c r="L24" s="13"/>
      <c r="M24" s="13">
        <f>K24*L24</f>
        <v>0</v>
      </c>
    </row>
    <row r="25" spans="1:13" ht="12.75">
      <c r="A25" s="3">
        <v>17</v>
      </c>
      <c r="B25" s="11" t="s">
        <v>50</v>
      </c>
      <c r="C25" s="3" t="s">
        <v>21</v>
      </c>
      <c r="D25" s="3" t="s">
        <v>21</v>
      </c>
      <c r="E25" s="3">
        <v>18</v>
      </c>
      <c r="F25" s="3" t="s">
        <v>22</v>
      </c>
      <c r="G25" s="3"/>
      <c r="H25" s="3"/>
      <c r="I25" s="2" t="s">
        <v>51</v>
      </c>
      <c r="J25" s="3" t="s">
        <v>41</v>
      </c>
      <c r="K25" s="12">
        <v>1</v>
      </c>
      <c r="L25" s="13"/>
      <c r="M25" s="13">
        <f>K25*L25</f>
        <v>0</v>
      </c>
    </row>
    <row r="27" spans="1:13" ht="12.75">
      <c r="A27" s="9">
        <v>18</v>
      </c>
      <c r="B27" s="10" t="s">
        <v>52</v>
      </c>
      <c r="C27" s="25"/>
      <c r="D27" s="26"/>
      <c r="E27" s="26"/>
      <c r="F27" s="26"/>
      <c r="G27" s="26"/>
      <c r="H27" s="27"/>
      <c r="I27" s="28" t="s">
        <v>53</v>
      </c>
      <c r="J27" s="29"/>
      <c r="K27" s="29"/>
      <c r="L27" s="29"/>
      <c r="M27" s="30"/>
    </row>
    <row r="28" spans="1:13" ht="12.75">
      <c r="A28" s="3">
        <v>19</v>
      </c>
      <c r="B28" s="11" t="s">
        <v>54</v>
      </c>
      <c r="C28" s="3" t="s">
        <v>21</v>
      </c>
      <c r="D28" s="3" t="s">
        <v>21</v>
      </c>
      <c r="E28" s="3">
        <v>19</v>
      </c>
      <c r="F28" s="3" t="s">
        <v>22</v>
      </c>
      <c r="G28" s="3"/>
      <c r="H28" s="3"/>
      <c r="I28" s="2" t="s">
        <v>55</v>
      </c>
      <c r="J28" s="3" t="s">
        <v>41</v>
      </c>
      <c r="K28" s="12">
        <v>1</v>
      </c>
      <c r="L28" s="13"/>
      <c r="M28" s="13">
        <f>K28*L28</f>
        <v>0</v>
      </c>
    </row>
    <row r="29" spans="1:13" ht="12.75">
      <c r="A29" s="3">
        <v>20</v>
      </c>
      <c r="B29" s="11" t="s">
        <v>56</v>
      </c>
      <c r="C29" s="3" t="s">
        <v>21</v>
      </c>
      <c r="D29" s="3" t="s">
        <v>21</v>
      </c>
      <c r="E29" s="3">
        <v>20</v>
      </c>
      <c r="F29" s="3" t="s">
        <v>22</v>
      </c>
      <c r="G29" s="3"/>
      <c r="H29" s="3"/>
      <c r="I29" s="2" t="s">
        <v>57</v>
      </c>
      <c r="J29" s="3" t="s">
        <v>41</v>
      </c>
      <c r="K29" s="12">
        <v>1</v>
      </c>
      <c r="L29" s="13"/>
      <c r="M29" s="13">
        <f>K29*L29</f>
        <v>0</v>
      </c>
    </row>
    <row r="31" spans="1:13" ht="12.75">
      <c r="A31" s="9">
        <v>21</v>
      </c>
      <c r="B31" s="10" t="s">
        <v>58</v>
      </c>
      <c r="C31" s="25"/>
      <c r="D31" s="26"/>
      <c r="E31" s="26"/>
      <c r="F31" s="26"/>
      <c r="G31" s="26"/>
      <c r="H31" s="27"/>
      <c r="I31" s="28" t="s">
        <v>59</v>
      </c>
      <c r="J31" s="29"/>
      <c r="K31" s="29"/>
      <c r="L31" s="29"/>
      <c r="M31" s="30"/>
    </row>
    <row r="32" spans="1:13" ht="12.75">
      <c r="A32" s="3">
        <v>22</v>
      </c>
      <c r="B32" s="11" t="s">
        <v>60</v>
      </c>
      <c r="C32" s="3" t="s">
        <v>21</v>
      </c>
      <c r="D32" s="3" t="s">
        <v>21</v>
      </c>
      <c r="E32" s="3">
        <v>22</v>
      </c>
      <c r="F32" s="3" t="s">
        <v>22</v>
      </c>
      <c r="G32" s="3"/>
      <c r="H32" s="3"/>
      <c r="I32" s="2" t="s">
        <v>61</v>
      </c>
      <c r="J32" s="3" t="s">
        <v>41</v>
      </c>
      <c r="K32" s="12">
        <v>1</v>
      </c>
      <c r="L32" s="13"/>
      <c r="M32" s="13">
        <f>K32*L32</f>
        <v>0</v>
      </c>
    </row>
    <row r="33" spans="1:13" ht="12.75">
      <c r="A33" s="3">
        <v>23</v>
      </c>
      <c r="B33" s="11" t="s">
        <v>62</v>
      </c>
      <c r="C33" s="3" t="s">
        <v>21</v>
      </c>
      <c r="D33" s="3" t="s">
        <v>21</v>
      </c>
      <c r="E33" s="3">
        <v>23</v>
      </c>
      <c r="F33" s="3" t="s">
        <v>22</v>
      </c>
      <c r="G33" s="3"/>
      <c r="H33" s="3"/>
      <c r="I33" s="2" t="s">
        <v>61</v>
      </c>
      <c r="J33" s="3" t="s">
        <v>41</v>
      </c>
      <c r="K33" s="12">
        <v>1</v>
      </c>
      <c r="L33" s="13"/>
      <c r="M33" s="13">
        <f>K33*L33</f>
        <v>0</v>
      </c>
    </row>
    <row r="34" spans="1:13" ht="12.75">
      <c r="A34" s="3">
        <v>24</v>
      </c>
      <c r="B34" s="11" t="s">
        <v>63</v>
      </c>
      <c r="C34" s="3" t="s">
        <v>21</v>
      </c>
      <c r="D34" s="3" t="s">
        <v>21</v>
      </c>
      <c r="E34" s="3">
        <v>25</v>
      </c>
      <c r="F34" s="3" t="s">
        <v>22</v>
      </c>
      <c r="G34" s="3"/>
      <c r="H34" s="3"/>
      <c r="I34" s="2" t="s">
        <v>61</v>
      </c>
      <c r="J34" s="3" t="s">
        <v>41</v>
      </c>
      <c r="K34" s="12">
        <v>1</v>
      </c>
      <c r="L34" s="13"/>
      <c r="M34" s="13">
        <f>K34*L34</f>
        <v>0</v>
      </c>
    </row>
    <row r="36" spans="1:13" ht="12.75">
      <c r="A36" s="9">
        <v>25</v>
      </c>
      <c r="B36" s="10" t="s">
        <v>64</v>
      </c>
      <c r="C36" s="25"/>
      <c r="D36" s="26"/>
      <c r="E36" s="26"/>
      <c r="F36" s="26"/>
      <c r="G36" s="26"/>
      <c r="H36" s="27"/>
      <c r="I36" s="28" t="s">
        <v>65</v>
      </c>
      <c r="J36" s="29"/>
      <c r="K36" s="29"/>
      <c r="L36" s="29"/>
      <c r="M36" s="30"/>
    </row>
    <row r="37" spans="1:13" ht="12.75">
      <c r="A37" s="3">
        <v>26</v>
      </c>
      <c r="B37" s="11" t="s">
        <v>66</v>
      </c>
      <c r="C37" s="3" t="s">
        <v>21</v>
      </c>
      <c r="D37" s="3" t="s">
        <v>21</v>
      </c>
      <c r="E37" s="3">
        <v>26</v>
      </c>
      <c r="F37" s="3" t="s">
        <v>22</v>
      </c>
      <c r="G37" s="3"/>
      <c r="H37" s="3"/>
      <c r="I37" s="2" t="s">
        <v>67</v>
      </c>
      <c r="J37" s="3" t="s">
        <v>68</v>
      </c>
      <c r="K37" s="12">
        <v>70</v>
      </c>
      <c r="L37" s="13"/>
      <c r="M37" s="13">
        <f>K37*L37</f>
        <v>0</v>
      </c>
    </row>
    <row r="39" spans="1:13" ht="12.75">
      <c r="A39" s="9">
        <v>27</v>
      </c>
      <c r="B39" s="10" t="s">
        <v>69</v>
      </c>
      <c r="C39" s="25"/>
      <c r="D39" s="26"/>
      <c r="E39" s="26"/>
      <c r="F39" s="26"/>
      <c r="G39" s="26"/>
      <c r="H39" s="27"/>
      <c r="I39" s="28" t="s">
        <v>70</v>
      </c>
      <c r="J39" s="29"/>
      <c r="K39" s="29"/>
      <c r="L39" s="29"/>
      <c r="M39" s="30"/>
    </row>
    <row r="40" spans="1:13" ht="12.75">
      <c r="A40" s="3">
        <v>28</v>
      </c>
      <c r="B40" s="11" t="s">
        <v>71</v>
      </c>
      <c r="C40" s="3" t="s">
        <v>21</v>
      </c>
      <c r="D40" s="3" t="s">
        <v>21</v>
      </c>
      <c r="E40" s="3">
        <v>27</v>
      </c>
      <c r="F40" s="3" t="s">
        <v>22</v>
      </c>
      <c r="G40" s="3"/>
      <c r="H40" s="3"/>
      <c r="I40" s="2" t="s">
        <v>72</v>
      </c>
      <c r="J40" s="3" t="s">
        <v>41</v>
      </c>
      <c r="K40" s="12">
        <v>1</v>
      </c>
      <c r="L40" s="13"/>
      <c r="M40" s="13">
        <f>K40*L40</f>
        <v>0</v>
      </c>
    </row>
    <row r="41" spans="1:13" ht="12.75">
      <c r="A41" s="6">
        <v>29</v>
      </c>
      <c r="B41" s="19" t="s">
        <v>73</v>
      </c>
      <c r="C41" s="20"/>
      <c r="D41" s="20"/>
      <c r="E41" s="20"/>
      <c r="F41" s="20"/>
      <c r="G41" s="20"/>
      <c r="H41" s="20"/>
      <c r="I41" s="20"/>
      <c r="J41" s="20"/>
      <c r="K41" s="20"/>
      <c r="L41" s="21"/>
      <c r="M41" s="14">
        <f>SUM(M6:M40)</f>
        <v>0</v>
      </c>
    </row>
    <row r="43" spans="1:13" ht="12.75">
      <c r="A43" s="6">
        <v>30</v>
      </c>
      <c r="B43" s="7" t="s">
        <v>74</v>
      </c>
      <c r="C43" s="31"/>
      <c r="D43" s="31"/>
      <c r="E43" s="31"/>
      <c r="F43" s="8" t="s">
        <v>16</v>
      </c>
      <c r="G43" s="31"/>
      <c r="H43" s="31"/>
      <c r="I43" s="32" t="s">
        <v>75</v>
      </c>
      <c r="J43" s="32"/>
      <c r="K43" s="32"/>
      <c r="L43" s="32"/>
      <c r="M43" s="32"/>
    </row>
    <row r="44" spans="1:13" ht="12.75">
      <c r="A44" s="9">
        <v>31</v>
      </c>
      <c r="B44" s="10" t="s">
        <v>76</v>
      </c>
      <c r="C44" s="25"/>
      <c r="D44" s="26"/>
      <c r="E44" s="26"/>
      <c r="F44" s="26"/>
      <c r="G44" s="26"/>
      <c r="H44" s="27"/>
      <c r="I44" s="28" t="s">
        <v>77</v>
      </c>
      <c r="J44" s="29"/>
      <c r="K44" s="29"/>
      <c r="L44" s="29"/>
      <c r="M44" s="30"/>
    </row>
    <row r="45" spans="1:13" ht="12.75">
      <c r="A45" s="3">
        <v>32</v>
      </c>
      <c r="B45" s="11" t="s">
        <v>78</v>
      </c>
      <c r="C45" s="3" t="s">
        <v>21</v>
      </c>
      <c r="D45" s="3" t="s">
        <v>21</v>
      </c>
      <c r="E45" s="3">
        <v>28</v>
      </c>
      <c r="F45" s="3" t="s">
        <v>22</v>
      </c>
      <c r="G45" s="3"/>
      <c r="H45" s="3"/>
      <c r="I45" s="2" t="s">
        <v>79</v>
      </c>
      <c r="J45" s="3" t="s">
        <v>80</v>
      </c>
      <c r="K45" s="12">
        <v>400</v>
      </c>
      <c r="L45" s="13"/>
      <c r="M45" s="13">
        <f>K45*L45</f>
        <v>0</v>
      </c>
    </row>
    <row r="47" spans="1:13" ht="12.75">
      <c r="A47" s="9">
        <v>33</v>
      </c>
      <c r="B47" s="10" t="s">
        <v>81</v>
      </c>
      <c r="C47" s="25"/>
      <c r="D47" s="26"/>
      <c r="E47" s="26"/>
      <c r="F47" s="26"/>
      <c r="G47" s="26"/>
      <c r="H47" s="27"/>
      <c r="I47" s="28" t="s">
        <v>82</v>
      </c>
      <c r="J47" s="29"/>
      <c r="K47" s="29"/>
      <c r="L47" s="29"/>
      <c r="M47" s="30"/>
    </row>
    <row r="48" spans="1:13" ht="12.75">
      <c r="A48" s="3">
        <v>34</v>
      </c>
      <c r="B48" s="11" t="s">
        <v>83</v>
      </c>
      <c r="C48" s="3" t="s">
        <v>21</v>
      </c>
      <c r="D48" s="3" t="s">
        <v>21</v>
      </c>
      <c r="E48" s="3">
        <v>35</v>
      </c>
      <c r="F48" s="3" t="s">
        <v>22</v>
      </c>
      <c r="G48" s="3"/>
      <c r="H48" s="3"/>
      <c r="I48" s="2" t="s">
        <v>84</v>
      </c>
      <c r="J48" s="3" t="s">
        <v>80</v>
      </c>
      <c r="K48" s="12">
        <v>30</v>
      </c>
      <c r="L48" s="13"/>
      <c r="M48" s="13">
        <f>K48*L48</f>
        <v>0</v>
      </c>
    </row>
    <row r="50" spans="1:13" ht="12.75">
      <c r="A50" s="9">
        <v>35</v>
      </c>
      <c r="B50" s="10" t="s">
        <v>85</v>
      </c>
      <c r="C50" s="25"/>
      <c r="D50" s="26"/>
      <c r="E50" s="26"/>
      <c r="F50" s="26"/>
      <c r="G50" s="26"/>
      <c r="H50" s="27"/>
      <c r="I50" s="28" t="s">
        <v>86</v>
      </c>
      <c r="J50" s="29"/>
      <c r="K50" s="29"/>
      <c r="L50" s="29"/>
      <c r="M50" s="30"/>
    </row>
    <row r="51" spans="1:13" ht="12.75">
      <c r="A51" s="3">
        <v>36</v>
      </c>
      <c r="B51" s="11" t="s">
        <v>87</v>
      </c>
      <c r="C51" s="3" t="s">
        <v>21</v>
      </c>
      <c r="D51" s="3" t="s">
        <v>21</v>
      </c>
      <c r="E51" s="3">
        <v>36</v>
      </c>
      <c r="F51" s="3" t="s">
        <v>22</v>
      </c>
      <c r="G51" s="3"/>
      <c r="H51" s="3"/>
      <c r="I51" s="2" t="s">
        <v>88</v>
      </c>
      <c r="J51" s="3" t="s">
        <v>89</v>
      </c>
      <c r="K51" s="12">
        <v>88</v>
      </c>
      <c r="L51" s="13"/>
      <c r="M51" s="13">
        <f>K51*L51</f>
        <v>0</v>
      </c>
    </row>
    <row r="53" spans="1:13" ht="12.75">
      <c r="A53" s="9">
        <v>37</v>
      </c>
      <c r="B53" s="10" t="s">
        <v>90</v>
      </c>
      <c r="C53" s="25"/>
      <c r="D53" s="26"/>
      <c r="E53" s="26"/>
      <c r="F53" s="26"/>
      <c r="G53" s="26"/>
      <c r="H53" s="27"/>
      <c r="I53" s="28" t="s">
        <v>91</v>
      </c>
      <c r="J53" s="29"/>
      <c r="K53" s="29"/>
      <c r="L53" s="29"/>
      <c r="M53" s="30"/>
    </row>
    <row r="54" spans="1:13" ht="12.75">
      <c r="A54" s="3">
        <v>38</v>
      </c>
      <c r="B54" s="11" t="s">
        <v>92</v>
      </c>
      <c r="C54" s="3" t="s">
        <v>21</v>
      </c>
      <c r="D54" s="3" t="s">
        <v>21</v>
      </c>
      <c r="E54" s="3">
        <v>37</v>
      </c>
      <c r="F54" s="3" t="s">
        <v>22</v>
      </c>
      <c r="G54" s="3"/>
      <c r="H54" s="3"/>
      <c r="I54" s="2" t="s">
        <v>93</v>
      </c>
      <c r="J54" s="3" t="s">
        <v>89</v>
      </c>
      <c r="K54" s="12">
        <v>60</v>
      </c>
      <c r="L54" s="13"/>
      <c r="M54" s="13">
        <f>K54*L54</f>
        <v>0</v>
      </c>
    </row>
    <row r="56" spans="1:13" ht="12.75">
      <c r="A56" s="9">
        <v>39</v>
      </c>
      <c r="B56" s="10" t="s">
        <v>94</v>
      </c>
      <c r="C56" s="25"/>
      <c r="D56" s="26"/>
      <c r="E56" s="26"/>
      <c r="F56" s="26"/>
      <c r="G56" s="26"/>
      <c r="H56" s="27"/>
      <c r="I56" s="28" t="s">
        <v>95</v>
      </c>
      <c r="J56" s="29"/>
      <c r="K56" s="29"/>
      <c r="L56" s="29"/>
      <c r="M56" s="30"/>
    </row>
    <row r="57" spans="1:13" ht="12.75">
      <c r="A57" s="3">
        <v>40</v>
      </c>
      <c r="B57" s="11" t="s">
        <v>96</v>
      </c>
      <c r="C57" s="3" t="s">
        <v>21</v>
      </c>
      <c r="D57" s="3" t="s">
        <v>21</v>
      </c>
      <c r="E57" s="3">
        <v>38</v>
      </c>
      <c r="F57" s="3" t="s">
        <v>22</v>
      </c>
      <c r="G57" s="3"/>
      <c r="H57" s="3"/>
      <c r="I57" s="2" t="s">
        <v>97</v>
      </c>
      <c r="J57" s="3" t="s">
        <v>89</v>
      </c>
      <c r="K57" s="12">
        <v>115.508</v>
      </c>
      <c r="L57" s="13"/>
      <c r="M57" s="13">
        <f>K57*L57</f>
        <v>0</v>
      </c>
    </row>
    <row r="59" spans="1:13" ht="12.75">
      <c r="A59" s="9">
        <v>41</v>
      </c>
      <c r="B59" s="10" t="s">
        <v>98</v>
      </c>
      <c r="C59" s="25"/>
      <c r="D59" s="26"/>
      <c r="E59" s="26"/>
      <c r="F59" s="26"/>
      <c r="G59" s="26"/>
      <c r="H59" s="27"/>
      <c r="I59" s="28" t="s">
        <v>99</v>
      </c>
      <c r="J59" s="29"/>
      <c r="K59" s="29"/>
      <c r="L59" s="29"/>
      <c r="M59" s="30"/>
    </row>
    <row r="60" spans="1:13" ht="12.75">
      <c r="A60" s="3">
        <v>42</v>
      </c>
      <c r="B60" s="11" t="s">
        <v>100</v>
      </c>
      <c r="C60" s="3" t="s">
        <v>21</v>
      </c>
      <c r="D60" s="3" t="s">
        <v>21</v>
      </c>
      <c r="E60" s="3">
        <v>40</v>
      </c>
      <c r="F60" s="3" t="s">
        <v>22</v>
      </c>
      <c r="G60" s="3"/>
      <c r="H60" s="3"/>
      <c r="I60" s="2" t="s">
        <v>101</v>
      </c>
      <c r="J60" s="3" t="s">
        <v>89</v>
      </c>
      <c r="K60" s="12">
        <v>154.134</v>
      </c>
      <c r="L60" s="13"/>
      <c r="M60" s="13">
        <f>K60*L60</f>
        <v>0</v>
      </c>
    </row>
    <row r="62" spans="1:13" ht="12.75">
      <c r="A62" s="9">
        <v>43</v>
      </c>
      <c r="B62" s="10" t="s">
        <v>102</v>
      </c>
      <c r="C62" s="25"/>
      <c r="D62" s="26"/>
      <c r="E62" s="26"/>
      <c r="F62" s="26"/>
      <c r="G62" s="26"/>
      <c r="H62" s="27"/>
      <c r="I62" s="28" t="s">
        <v>103</v>
      </c>
      <c r="J62" s="29"/>
      <c r="K62" s="29"/>
      <c r="L62" s="29"/>
      <c r="M62" s="30"/>
    </row>
    <row r="63" spans="1:13" ht="12.75">
      <c r="A63" s="3">
        <v>44</v>
      </c>
      <c r="B63" s="11" t="s">
        <v>104</v>
      </c>
      <c r="C63" s="3" t="s">
        <v>21</v>
      </c>
      <c r="D63" s="3" t="s">
        <v>21</v>
      </c>
      <c r="E63" s="3">
        <v>41</v>
      </c>
      <c r="F63" s="3" t="s">
        <v>22</v>
      </c>
      <c r="G63" s="3"/>
      <c r="H63" s="3"/>
      <c r="I63" s="2" t="s">
        <v>105</v>
      </c>
      <c r="J63" s="3" t="s">
        <v>80</v>
      </c>
      <c r="K63" s="12">
        <v>12</v>
      </c>
      <c r="L63" s="13"/>
      <c r="M63" s="13">
        <f>K63*L63</f>
        <v>0</v>
      </c>
    </row>
    <row r="65" spans="1:13" ht="12.75">
      <c r="A65" s="9">
        <v>45</v>
      </c>
      <c r="B65" s="10" t="s">
        <v>106</v>
      </c>
      <c r="C65" s="25"/>
      <c r="D65" s="26"/>
      <c r="E65" s="26"/>
      <c r="F65" s="26"/>
      <c r="G65" s="26"/>
      <c r="H65" s="27"/>
      <c r="I65" s="28" t="s">
        <v>107</v>
      </c>
      <c r="J65" s="29"/>
      <c r="K65" s="29"/>
      <c r="L65" s="29"/>
      <c r="M65" s="30"/>
    </row>
    <row r="66" spans="1:13" ht="12.75">
      <c r="A66" s="3">
        <v>46</v>
      </c>
      <c r="B66" s="11" t="s">
        <v>108</v>
      </c>
      <c r="C66" s="3" t="s">
        <v>21</v>
      </c>
      <c r="D66" s="3" t="s">
        <v>21</v>
      </c>
      <c r="E66" s="3">
        <v>42</v>
      </c>
      <c r="F66" s="3" t="s">
        <v>22</v>
      </c>
      <c r="G66" s="3"/>
      <c r="H66" s="3"/>
      <c r="I66" s="2" t="s">
        <v>109</v>
      </c>
      <c r="J66" s="3" t="s">
        <v>80</v>
      </c>
      <c r="K66" s="12">
        <v>88</v>
      </c>
      <c r="L66" s="13"/>
      <c r="M66" s="13">
        <f>K66*L66</f>
        <v>0</v>
      </c>
    </row>
    <row r="68" spans="1:13" ht="12.75">
      <c r="A68" s="9">
        <v>47</v>
      </c>
      <c r="B68" s="10" t="s">
        <v>110</v>
      </c>
      <c r="C68" s="25"/>
      <c r="D68" s="26"/>
      <c r="E68" s="26"/>
      <c r="F68" s="26"/>
      <c r="G68" s="26"/>
      <c r="H68" s="27"/>
      <c r="I68" s="28" t="s">
        <v>111</v>
      </c>
      <c r="J68" s="29"/>
      <c r="K68" s="29"/>
      <c r="L68" s="29"/>
      <c r="M68" s="30"/>
    </row>
    <row r="69" spans="1:13" ht="12.75">
      <c r="A69" s="3">
        <v>48</v>
      </c>
      <c r="B69" s="11" t="s">
        <v>112</v>
      </c>
      <c r="C69" s="3" t="s">
        <v>21</v>
      </c>
      <c r="D69" s="3" t="s">
        <v>21</v>
      </c>
      <c r="E69" s="3">
        <v>43</v>
      </c>
      <c r="F69" s="3" t="s">
        <v>22</v>
      </c>
      <c r="G69" s="3"/>
      <c r="H69" s="3"/>
      <c r="I69" s="2" t="s">
        <v>113</v>
      </c>
      <c r="J69" s="3" t="s">
        <v>80</v>
      </c>
      <c r="K69" s="12">
        <v>88</v>
      </c>
      <c r="L69" s="13"/>
      <c r="M69" s="13">
        <f>K69*L69</f>
        <v>0</v>
      </c>
    </row>
    <row r="70" spans="1:13" ht="12.75">
      <c r="A70" s="3">
        <v>49</v>
      </c>
      <c r="B70" s="11" t="s">
        <v>114</v>
      </c>
      <c r="C70" s="3" t="s">
        <v>21</v>
      </c>
      <c r="D70" s="3" t="s">
        <v>21</v>
      </c>
      <c r="E70" s="3">
        <v>45</v>
      </c>
      <c r="F70" s="3" t="s">
        <v>22</v>
      </c>
      <c r="G70" s="3"/>
      <c r="H70" s="3"/>
      <c r="I70" s="2" t="s">
        <v>115</v>
      </c>
      <c r="J70" s="3" t="s">
        <v>80</v>
      </c>
      <c r="K70" s="12">
        <v>88</v>
      </c>
      <c r="L70" s="13"/>
      <c r="M70" s="13">
        <f>K70*L70</f>
        <v>0</v>
      </c>
    </row>
    <row r="72" spans="1:13" ht="12.75">
      <c r="A72" s="9">
        <v>50</v>
      </c>
      <c r="B72" s="10" t="s">
        <v>116</v>
      </c>
      <c r="C72" s="25"/>
      <c r="D72" s="26"/>
      <c r="E72" s="26"/>
      <c r="F72" s="26"/>
      <c r="G72" s="26"/>
      <c r="H72" s="27"/>
      <c r="I72" s="28" t="s">
        <v>117</v>
      </c>
      <c r="J72" s="29"/>
      <c r="K72" s="29"/>
      <c r="L72" s="29"/>
      <c r="M72" s="30"/>
    </row>
    <row r="73" spans="1:13" ht="12.75">
      <c r="A73" s="3">
        <v>51</v>
      </c>
      <c r="B73" s="11" t="s">
        <v>118</v>
      </c>
      <c r="C73" s="3" t="s">
        <v>21</v>
      </c>
      <c r="D73" s="3" t="s">
        <v>21</v>
      </c>
      <c r="E73" s="3">
        <v>46</v>
      </c>
      <c r="F73" s="3" t="s">
        <v>22</v>
      </c>
      <c r="G73" s="3"/>
      <c r="H73" s="3"/>
      <c r="I73" s="2" t="s">
        <v>119</v>
      </c>
      <c r="J73" s="3" t="s">
        <v>80</v>
      </c>
      <c r="K73" s="12">
        <v>24</v>
      </c>
      <c r="L73" s="13"/>
      <c r="M73" s="13">
        <f>K73*L73</f>
        <v>0</v>
      </c>
    </row>
    <row r="74" spans="1:13" ht="12.75">
      <c r="A74" s="6">
        <v>52</v>
      </c>
      <c r="B74" s="19" t="s">
        <v>120</v>
      </c>
      <c r="C74" s="20"/>
      <c r="D74" s="20"/>
      <c r="E74" s="20"/>
      <c r="F74" s="20"/>
      <c r="G74" s="20"/>
      <c r="H74" s="20"/>
      <c r="I74" s="20"/>
      <c r="J74" s="20"/>
      <c r="K74" s="20"/>
      <c r="L74" s="21"/>
      <c r="M74" s="14">
        <f>SUM(M45:M73)</f>
        <v>0</v>
      </c>
    </row>
    <row r="76" spans="1:13" ht="12.75">
      <c r="A76" s="6">
        <v>53</v>
      </c>
      <c r="B76" s="7" t="s">
        <v>121</v>
      </c>
      <c r="C76" s="31"/>
      <c r="D76" s="31"/>
      <c r="E76" s="31"/>
      <c r="F76" s="8" t="s">
        <v>16</v>
      </c>
      <c r="G76" s="31"/>
      <c r="H76" s="31"/>
      <c r="I76" s="32" t="s">
        <v>122</v>
      </c>
      <c r="J76" s="32"/>
      <c r="K76" s="32"/>
      <c r="L76" s="32"/>
      <c r="M76" s="32"/>
    </row>
    <row r="77" spans="1:13" ht="12.75">
      <c r="A77" s="9">
        <v>54</v>
      </c>
      <c r="B77" s="10" t="s">
        <v>123</v>
      </c>
      <c r="C77" s="25"/>
      <c r="D77" s="26"/>
      <c r="E77" s="26"/>
      <c r="F77" s="26"/>
      <c r="G77" s="26"/>
      <c r="H77" s="27"/>
      <c r="I77" s="28" t="s">
        <v>124</v>
      </c>
      <c r="J77" s="29"/>
      <c r="K77" s="29"/>
      <c r="L77" s="29"/>
      <c r="M77" s="30"/>
    </row>
    <row r="78" spans="1:13" ht="12.75">
      <c r="A78" s="3">
        <v>55</v>
      </c>
      <c r="B78" s="11" t="s">
        <v>125</v>
      </c>
      <c r="C78" s="3" t="s">
        <v>21</v>
      </c>
      <c r="D78" s="3" t="s">
        <v>21</v>
      </c>
      <c r="E78" s="3">
        <v>47</v>
      </c>
      <c r="F78" s="3" t="s">
        <v>22</v>
      </c>
      <c r="G78" s="3"/>
      <c r="H78" s="3"/>
      <c r="I78" s="2" t="s">
        <v>126</v>
      </c>
      <c r="J78" s="3" t="s">
        <v>127</v>
      </c>
      <c r="K78" s="12">
        <v>15.2</v>
      </c>
      <c r="L78" s="13"/>
      <c r="M78" s="13">
        <f>K78*L78</f>
        <v>0</v>
      </c>
    </row>
    <row r="80" spans="1:13" ht="12.75">
      <c r="A80" s="9">
        <v>56</v>
      </c>
      <c r="B80" s="10" t="s">
        <v>128</v>
      </c>
      <c r="C80" s="25"/>
      <c r="D80" s="26"/>
      <c r="E80" s="26"/>
      <c r="F80" s="26"/>
      <c r="G80" s="26"/>
      <c r="H80" s="27"/>
      <c r="I80" s="28" t="s">
        <v>129</v>
      </c>
      <c r="J80" s="29"/>
      <c r="K80" s="29"/>
      <c r="L80" s="29"/>
      <c r="M80" s="30"/>
    </row>
    <row r="81" spans="1:13" ht="12.75">
      <c r="A81" s="3">
        <v>57</v>
      </c>
      <c r="B81" s="11" t="s">
        <v>130</v>
      </c>
      <c r="C81" s="3" t="s">
        <v>21</v>
      </c>
      <c r="D81" s="3" t="s">
        <v>21</v>
      </c>
      <c r="E81" s="3">
        <v>49</v>
      </c>
      <c r="F81" s="3" t="s">
        <v>22</v>
      </c>
      <c r="G81" s="3"/>
      <c r="H81" s="3"/>
      <c r="I81" s="2" t="s">
        <v>131</v>
      </c>
      <c r="J81" s="3" t="s">
        <v>80</v>
      </c>
      <c r="K81" s="12">
        <v>21.232</v>
      </c>
      <c r="L81" s="13"/>
      <c r="M81" s="13">
        <f>K81*L81</f>
        <v>0</v>
      </c>
    </row>
    <row r="83" spans="1:13" ht="12.75">
      <c r="A83" s="9">
        <v>58</v>
      </c>
      <c r="B83" s="10" t="s">
        <v>132</v>
      </c>
      <c r="C83" s="25"/>
      <c r="D83" s="26"/>
      <c r="E83" s="26"/>
      <c r="F83" s="26"/>
      <c r="G83" s="26"/>
      <c r="H83" s="27"/>
      <c r="I83" s="28" t="s">
        <v>133</v>
      </c>
      <c r="J83" s="29"/>
      <c r="K83" s="29"/>
      <c r="L83" s="29"/>
      <c r="M83" s="30"/>
    </row>
    <row r="84" spans="1:13" ht="12.75">
      <c r="A84" s="3">
        <v>59</v>
      </c>
      <c r="B84" s="11" t="s">
        <v>134</v>
      </c>
      <c r="C84" s="3" t="s">
        <v>21</v>
      </c>
      <c r="D84" s="3" t="s">
        <v>21</v>
      </c>
      <c r="E84" s="3">
        <v>54</v>
      </c>
      <c r="F84" s="3" t="s">
        <v>22</v>
      </c>
      <c r="G84" s="3"/>
      <c r="H84" s="3"/>
      <c r="I84" s="2" t="s">
        <v>135</v>
      </c>
      <c r="J84" s="3" t="s">
        <v>127</v>
      </c>
      <c r="K84" s="12">
        <v>1.5</v>
      </c>
      <c r="L84" s="13"/>
      <c r="M84" s="13">
        <f>K84*L84</f>
        <v>0</v>
      </c>
    </row>
    <row r="86" spans="1:13" ht="12.75">
      <c r="A86" s="9">
        <v>60</v>
      </c>
      <c r="B86" s="10" t="s">
        <v>136</v>
      </c>
      <c r="C86" s="25"/>
      <c r="D86" s="26"/>
      <c r="E86" s="26"/>
      <c r="F86" s="26"/>
      <c r="G86" s="26"/>
      <c r="H86" s="27"/>
      <c r="I86" s="28" t="s">
        <v>137</v>
      </c>
      <c r="J86" s="29"/>
      <c r="K86" s="29"/>
      <c r="L86" s="29"/>
      <c r="M86" s="30"/>
    </row>
    <row r="87" spans="1:13" ht="12.75">
      <c r="A87" s="3">
        <v>61</v>
      </c>
      <c r="B87" s="11" t="s">
        <v>138</v>
      </c>
      <c r="C87" s="3" t="s">
        <v>21</v>
      </c>
      <c r="D87" s="3" t="s">
        <v>21</v>
      </c>
      <c r="E87" s="3">
        <v>56</v>
      </c>
      <c r="F87" s="3" t="s">
        <v>22</v>
      </c>
      <c r="G87" s="3"/>
      <c r="H87" s="3"/>
      <c r="I87" s="2" t="s">
        <v>139</v>
      </c>
      <c r="J87" s="3" t="s">
        <v>89</v>
      </c>
      <c r="K87" s="12">
        <v>18.907</v>
      </c>
      <c r="L87" s="13"/>
      <c r="M87" s="13">
        <f>K87*L87</f>
        <v>0</v>
      </c>
    </row>
    <row r="88" spans="1:13" ht="12.75">
      <c r="A88" s="6">
        <v>62</v>
      </c>
      <c r="B88" s="19" t="s">
        <v>140</v>
      </c>
      <c r="C88" s="20"/>
      <c r="D88" s="20"/>
      <c r="E88" s="20"/>
      <c r="F88" s="20"/>
      <c r="G88" s="20"/>
      <c r="H88" s="20"/>
      <c r="I88" s="20"/>
      <c r="J88" s="20"/>
      <c r="K88" s="20"/>
      <c r="L88" s="21"/>
      <c r="M88" s="14">
        <f>SUM(M78:M87)</f>
        <v>0</v>
      </c>
    </row>
    <row r="90" spans="1:13" ht="12.75">
      <c r="A90" s="6">
        <v>63</v>
      </c>
      <c r="B90" s="7" t="s">
        <v>141</v>
      </c>
      <c r="C90" s="31"/>
      <c r="D90" s="31"/>
      <c r="E90" s="31"/>
      <c r="F90" s="8" t="s">
        <v>16</v>
      </c>
      <c r="G90" s="31"/>
      <c r="H90" s="31"/>
      <c r="I90" s="32" t="s">
        <v>142</v>
      </c>
      <c r="J90" s="32"/>
      <c r="K90" s="32"/>
      <c r="L90" s="32"/>
      <c r="M90" s="32"/>
    </row>
    <row r="91" spans="1:13" ht="12.75">
      <c r="A91" s="9">
        <v>64</v>
      </c>
      <c r="B91" s="10" t="s">
        <v>143</v>
      </c>
      <c r="C91" s="25"/>
      <c r="D91" s="26"/>
      <c r="E91" s="26"/>
      <c r="F91" s="26"/>
      <c r="G91" s="26"/>
      <c r="H91" s="27"/>
      <c r="I91" s="28" t="s">
        <v>144</v>
      </c>
      <c r="J91" s="29"/>
      <c r="K91" s="29"/>
      <c r="L91" s="29"/>
      <c r="M91" s="30"/>
    </row>
    <row r="92" spans="1:13" ht="12.75">
      <c r="A92" s="3">
        <v>65</v>
      </c>
      <c r="B92" s="11" t="s">
        <v>145</v>
      </c>
      <c r="C92" s="3" t="s">
        <v>21</v>
      </c>
      <c r="D92" s="3" t="s">
        <v>21</v>
      </c>
      <c r="E92" s="3">
        <v>70</v>
      </c>
      <c r="F92" s="3" t="s">
        <v>22</v>
      </c>
      <c r="G92" s="3"/>
      <c r="H92" s="3"/>
      <c r="I92" s="2" t="s">
        <v>146</v>
      </c>
      <c r="J92" s="3" t="s">
        <v>89</v>
      </c>
      <c r="K92" s="12">
        <v>17.336</v>
      </c>
      <c r="L92" s="13"/>
      <c r="M92" s="13">
        <f>K92*L92</f>
        <v>0</v>
      </c>
    </row>
    <row r="94" spans="1:13" ht="12.75">
      <c r="A94" s="9">
        <v>66</v>
      </c>
      <c r="B94" s="10" t="s">
        <v>147</v>
      </c>
      <c r="C94" s="25"/>
      <c r="D94" s="26"/>
      <c r="E94" s="26"/>
      <c r="F94" s="26"/>
      <c r="G94" s="26"/>
      <c r="H94" s="27"/>
      <c r="I94" s="28" t="s">
        <v>148</v>
      </c>
      <c r="J94" s="29"/>
      <c r="K94" s="29"/>
      <c r="L94" s="29"/>
      <c r="M94" s="30"/>
    </row>
    <row r="95" spans="1:13" ht="12.75">
      <c r="A95" s="3">
        <v>67</v>
      </c>
      <c r="B95" s="11" t="s">
        <v>149</v>
      </c>
      <c r="C95" s="3" t="s">
        <v>21</v>
      </c>
      <c r="D95" s="3" t="s">
        <v>21</v>
      </c>
      <c r="E95" s="3">
        <v>71</v>
      </c>
      <c r="F95" s="3" t="s">
        <v>22</v>
      </c>
      <c r="G95" s="3"/>
      <c r="H95" s="3"/>
      <c r="I95" s="2" t="s">
        <v>150</v>
      </c>
      <c r="J95" s="3" t="s">
        <v>89</v>
      </c>
      <c r="K95" s="12">
        <v>44.697</v>
      </c>
      <c r="L95" s="13"/>
      <c r="M95" s="13">
        <f>K95*L95</f>
        <v>0</v>
      </c>
    </row>
    <row r="96" spans="1:13" ht="12.75">
      <c r="A96" s="3">
        <v>68</v>
      </c>
      <c r="B96" s="11" t="s">
        <v>151</v>
      </c>
      <c r="C96" s="3" t="s">
        <v>21</v>
      </c>
      <c r="D96" s="3" t="s">
        <v>21</v>
      </c>
      <c r="E96" s="3">
        <v>74</v>
      </c>
      <c r="F96" s="3" t="s">
        <v>22</v>
      </c>
      <c r="G96" s="3"/>
      <c r="H96" s="3"/>
      <c r="I96" s="2" t="s">
        <v>152</v>
      </c>
      <c r="J96" s="3" t="s">
        <v>24</v>
      </c>
      <c r="K96" s="12">
        <v>9.833</v>
      </c>
      <c r="L96" s="13"/>
      <c r="M96" s="13">
        <f>K96*L96</f>
        <v>0</v>
      </c>
    </row>
    <row r="97" spans="1:13" ht="12.75">
      <c r="A97" s="6">
        <v>69</v>
      </c>
      <c r="B97" s="19" t="s">
        <v>153</v>
      </c>
      <c r="C97" s="20"/>
      <c r="D97" s="20"/>
      <c r="E97" s="20"/>
      <c r="F97" s="20"/>
      <c r="G97" s="20"/>
      <c r="H97" s="20"/>
      <c r="I97" s="20"/>
      <c r="J97" s="20"/>
      <c r="K97" s="20"/>
      <c r="L97" s="21"/>
      <c r="M97" s="14">
        <f>SUM(M92:M96)</f>
        <v>0</v>
      </c>
    </row>
    <row r="99" spans="1:13" ht="12.75">
      <c r="A99" s="6">
        <v>70</v>
      </c>
      <c r="B99" s="7" t="s">
        <v>154</v>
      </c>
      <c r="C99" s="31"/>
      <c r="D99" s="31"/>
      <c r="E99" s="31"/>
      <c r="F99" s="8" t="s">
        <v>16</v>
      </c>
      <c r="G99" s="31"/>
      <c r="H99" s="31"/>
      <c r="I99" s="32" t="s">
        <v>155</v>
      </c>
      <c r="J99" s="32"/>
      <c r="K99" s="32"/>
      <c r="L99" s="32"/>
      <c r="M99" s="32"/>
    </row>
    <row r="100" spans="1:13" ht="12.75">
      <c r="A100" s="9">
        <v>71</v>
      </c>
      <c r="B100" s="10" t="s">
        <v>156</v>
      </c>
      <c r="C100" s="25"/>
      <c r="D100" s="26"/>
      <c r="E100" s="26"/>
      <c r="F100" s="26"/>
      <c r="G100" s="26"/>
      <c r="H100" s="27"/>
      <c r="I100" s="28" t="s">
        <v>157</v>
      </c>
      <c r="J100" s="29"/>
      <c r="K100" s="29"/>
      <c r="L100" s="29"/>
      <c r="M100" s="30"/>
    </row>
    <row r="101" spans="1:13" ht="12.75">
      <c r="A101" s="3">
        <v>72</v>
      </c>
      <c r="B101" s="11" t="s">
        <v>158</v>
      </c>
      <c r="C101" s="3" t="s">
        <v>21</v>
      </c>
      <c r="D101" s="3" t="s">
        <v>21</v>
      </c>
      <c r="E101" s="3">
        <v>75</v>
      </c>
      <c r="F101" s="3" t="s">
        <v>22</v>
      </c>
      <c r="G101" s="3"/>
      <c r="H101" s="3"/>
      <c r="I101" s="2" t="s">
        <v>159</v>
      </c>
      <c r="J101" s="3" t="s">
        <v>89</v>
      </c>
      <c r="K101" s="12">
        <v>9.6</v>
      </c>
      <c r="L101" s="13"/>
      <c r="M101" s="13">
        <f>K101*L101</f>
        <v>0</v>
      </c>
    </row>
    <row r="103" spans="1:13" ht="12.75">
      <c r="A103" s="9">
        <v>73</v>
      </c>
      <c r="B103" s="10" t="s">
        <v>160</v>
      </c>
      <c r="C103" s="25"/>
      <c r="D103" s="26"/>
      <c r="E103" s="26"/>
      <c r="F103" s="26"/>
      <c r="G103" s="26"/>
      <c r="H103" s="27"/>
      <c r="I103" s="28" t="s">
        <v>161</v>
      </c>
      <c r="J103" s="29"/>
      <c r="K103" s="29"/>
      <c r="L103" s="29"/>
      <c r="M103" s="30"/>
    </row>
    <row r="104" spans="1:13" ht="12.75">
      <c r="A104" s="3">
        <v>74</v>
      </c>
      <c r="B104" s="11" t="s">
        <v>162</v>
      </c>
      <c r="C104" s="3" t="s">
        <v>21</v>
      </c>
      <c r="D104" s="3" t="s">
        <v>21</v>
      </c>
      <c r="E104" s="3">
        <v>83</v>
      </c>
      <c r="F104" s="3" t="s">
        <v>22</v>
      </c>
      <c r="G104" s="3"/>
      <c r="H104" s="3"/>
      <c r="I104" s="2" t="s">
        <v>163</v>
      </c>
      <c r="J104" s="3" t="s">
        <v>41</v>
      </c>
      <c r="K104" s="12">
        <v>6</v>
      </c>
      <c r="L104" s="13"/>
      <c r="M104" s="13">
        <f>K104*L104</f>
        <v>0</v>
      </c>
    </row>
    <row r="106" spans="1:13" ht="12.75">
      <c r="A106" s="9">
        <v>75</v>
      </c>
      <c r="B106" s="10" t="s">
        <v>164</v>
      </c>
      <c r="C106" s="25"/>
      <c r="D106" s="26"/>
      <c r="E106" s="26"/>
      <c r="F106" s="26"/>
      <c r="G106" s="26"/>
      <c r="H106" s="27"/>
      <c r="I106" s="28" t="s">
        <v>165</v>
      </c>
      <c r="J106" s="29"/>
      <c r="K106" s="29"/>
      <c r="L106" s="29"/>
      <c r="M106" s="30"/>
    </row>
    <row r="107" spans="1:13" ht="12.75">
      <c r="A107" s="3">
        <v>76</v>
      </c>
      <c r="B107" s="11" t="s">
        <v>166</v>
      </c>
      <c r="C107" s="3" t="s">
        <v>21</v>
      </c>
      <c r="D107" s="3" t="s">
        <v>21</v>
      </c>
      <c r="E107" s="3">
        <v>84</v>
      </c>
      <c r="F107" s="3" t="s">
        <v>22</v>
      </c>
      <c r="G107" s="3"/>
      <c r="H107" s="3"/>
      <c r="I107" s="2" t="s">
        <v>167</v>
      </c>
      <c r="J107" s="3" t="s">
        <v>24</v>
      </c>
      <c r="K107" s="12">
        <v>0.907</v>
      </c>
      <c r="L107" s="13"/>
      <c r="M107" s="13">
        <f>K107*L107</f>
        <v>0</v>
      </c>
    </row>
    <row r="108" spans="1:13" ht="12.75">
      <c r="A108" s="6">
        <v>77</v>
      </c>
      <c r="B108" s="19" t="s">
        <v>168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1"/>
      <c r="M108" s="14">
        <f>SUM(M101:M107)</f>
        <v>0</v>
      </c>
    </row>
    <row r="110" spans="1:13" ht="12.75">
      <c r="A110" s="6">
        <v>78</v>
      </c>
      <c r="B110" s="7" t="s">
        <v>169</v>
      </c>
      <c r="C110" s="31"/>
      <c r="D110" s="31"/>
      <c r="E110" s="31"/>
      <c r="F110" s="8" t="s">
        <v>16</v>
      </c>
      <c r="G110" s="31"/>
      <c r="H110" s="31"/>
      <c r="I110" s="32" t="s">
        <v>170</v>
      </c>
      <c r="J110" s="32"/>
      <c r="K110" s="32"/>
      <c r="L110" s="32"/>
      <c r="M110" s="32"/>
    </row>
    <row r="111" spans="1:13" ht="12.75">
      <c r="A111" s="9">
        <v>79</v>
      </c>
      <c r="B111" s="10" t="s">
        <v>171</v>
      </c>
      <c r="C111" s="25"/>
      <c r="D111" s="26"/>
      <c r="E111" s="26"/>
      <c r="F111" s="26"/>
      <c r="G111" s="26"/>
      <c r="H111" s="27"/>
      <c r="I111" s="28" t="s">
        <v>172</v>
      </c>
      <c r="J111" s="29"/>
      <c r="K111" s="29"/>
      <c r="L111" s="29"/>
      <c r="M111" s="30"/>
    </row>
    <row r="112" spans="1:13" ht="12.75">
      <c r="A112" s="3">
        <v>80</v>
      </c>
      <c r="B112" s="11" t="s">
        <v>173</v>
      </c>
      <c r="C112" s="3" t="s">
        <v>21</v>
      </c>
      <c r="D112" s="3" t="s">
        <v>21</v>
      </c>
      <c r="E112" s="3">
        <v>88</v>
      </c>
      <c r="F112" s="3" t="s">
        <v>22</v>
      </c>
      <c r="G112" s="3"/>
      <c r="H112" s="3"/>
      <c r="I112" s="2" t="s">
        <v>174</v>
      </c>
      <c r="J112" s="3" t="s">
        <v>80</v>
      </c>
      <c r="K112" s="12">
        <v>53.5</v>
      </c>
      <c r="L112" s="13"/>
      <c r="M112" s="13">
        <f>K112*L112</f>
        <v>0</v>
      </c>
    </row>
    <row r="113" spans="1:13" ht="12.75">
      <c r="A113" s="3">
        <v>81</v>
      </c>
      <c r="B113" s="11" t="s">
        <v>175</v>
      </c>
      <c r="C113" s="3" t="s">
        <v>21</v>
      </c>
      <c r="D113" s="3" t="s">
        <v>21</v>
      </c>
      <c r="E113" s="3">
        <v>96</v>
      </c>
      <c r="F113" s="3" t="s">
        <v>22</v>
      </c>
      <c r="G113" s="3"/>
      <c r="H113" s="3"/>
      <c r="I113" s="2" t="s">
        <v>176</v>
      </c>
      <c r="J113" s="3" t="s">
        <v>80</v>
      </c>
      <c r="K113" s="12">
        <v>26.75</v>
      </c>
      <c r="L113" s="13"/>
      <c r="M113" s="13">
        <f>K113*L113</f>
        <v>0</v>
      </c>
    </row>
    <row r="114" spans="1:13" ht="12.75">
      <c r="A114" s="3">
        <v>82</v>
      </c>
      <c r="B114" s="11" t="s">
        <v>177</v>
      </c>
      <c r="C114" s="3" t="s">
        <v>21</v>
      </c>
      <c r="D114" s="3" t="s">
        <v>21</v>
      </c>
      <c r="E114" s="3">
        <v>97</v>
      </c>
      <c r="F114" s="3" t="s">
        <v>22</v>
      </c>
      <c r="G114" s="3"/>
      <c r="H114" s="3"/>
      <c r="I114" s="2" t="s">
        <v>178</v>
      </c>
      <c r="J114" s="3" t="s">
        <v>80</v>
      </c>
      <c r="K114" s="12">
        <v>8.92</v>
      </c>
      <c r="L114" s="13"/>
      <c r="M114" s="13">
        <f>K114*L114</f>
        <v>0</v>
      </c>
    </row>
    <row r="116" spans="1:13" ht="12.75">
      <c r="A116" s="9">
        <v>83</v>
      </c>
      <c r="B116" s="10" t="s">
        <v>179</v>
      </c>
      <c r="C116" s="25"/>
      <c r="D116" s="26"/>
      <c r="E116" s="26"/>
      <c r="F116" s="26"/>
      <c r="G116" s="26"/>
      <c r="H116" s="27"/>
      <c r="I116" s="28" t="s">
        <v>180</v>
      </c>
      <c r="J116" s="29"/>
      <c r="K116" s="29"/>
      <c r="L116" s="29"/>
      <c r="M116" s="30"/>
    </row>
    <row r="117" spans="1:13" ht="12.75">
      <c r="A117" s="3">
        <v>84</v>
      </c>
      <c r="B117" s="11" t="s">
        <v>181</v>
      </c>
      <c r="C117" s="3" t="s">
        <v>21</v>
      </c>
      <c r="D117" s="3" t="s">
        <v>21</v>
      </c>
      <c r="E117" s="3">
        <v>98</v>
      </c>
      <c r="F117" s="3" t="s">
        <v>22</v>
      </c>
      <c r="G117" s="3"/>
      <c r="H117" s="3"/>
      <c r="I117" s="2" t="s">
        <v>182</v>
      </c>
      <c r="J117" s="3" t="s">
        <v>80</v>
      </c>
      <c r="K117" s="12">
        <v>8.92</v>
      </c>
      <c r="L117" s="13"/>
      <c r="M117" s="13">
        <f>K117*L117</f>
        <v>0</v>
      </c>
    </row>
    <row r="119" spans="1:13" ht="12.75">
      <c r="A119" s="9">
        <v>85</v>
      </c>
      <c r="B119" s="10" t="s">
        <v>183</v>
      </c>
      <c r="C119" s="25"/>
      <c r="D119" s="26"/>
      <c r="E119" s="26"/>
      <c r="F119" s="26"/>
      <c r="G119" s="26"/>
      <c r="H119" s="27"/>
      <c r="I119" s="28" t="s">
        <v>184</v>
      </c>
      <c r="J119" s="29"/>
      <c r="K119" s="29"/>
      <c r="L119" s="29"/>
      <c r="M119" s="30"/>
    </row>
    <row r="120" spans="1:13" ht="12.75">
      <c r="A120" s="3">
        <v>86</v>
      </c>
      <c r="B120" s="11" t="s">
        <v>185</v>
      </c>
      <c r="C120" s="3" t="s">
        <v>21</v>
      </c>
      <c r="D120" s="3" t="s">
        <v>21</v>
      </c>
      <c r="E120" s="3">
        <v>99</v>
      </c>
      <c r="F120" s="3" t="s">
        <v>22</v>
      </c>
      <c r="G120" s="3"/>
      <c r="H120" s="3"/>
      <c r="I120" s="2" t="s">
        <v>186</v>
      </c>
      <c r="J120" s="3" t="s">
        <v>80</v>
      </c>
      <c r="K120" s="12">
        <v>1.89</v>
      </c>
      <c r="L120" s="13"/>
      <c r="M120" s="13">
        <f>K120*L120</f>
        <v>0</v>
      </c>
    </row>
    <row r="121" spans="1:13" ht="12.75">
      <c r="A121" s="6">
        <v>87</v>
      </c>
      <c r="B121" s="19" t="s">
        <v>187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1"/>
      <c r="M121" s="14">
        <f>SUM(M112:M120)</f>
        <v>0</v>
      </c>
    </row>
    <row r="123" spans="1:13" ht="12.75">
      <c r="A123" s="6">
        <v>88</v>
      </c>
      <c r="B123" s="7" t="s">
        <v>188</v>
      </c>
      <c r="C123" s="31"/>
      <c r="D123" s="31"/>
      <c r="E123" s="31"/>
      <c r="F123" s="8" t="s">
        <v>16</v>
      </c>
      <c r="G123" s="31"/>
      <c r="H123" s="31"/>
      <c r="I123" s="32" t="s">
        <v>189</v>
      </c>
      <c r="J123" s="32"/>
      <c r="K123" s="32"/>
      <c r="L123" s="32"/>
      <c r="M123" s="32"/>
    </row>
    <row r="124" spans="1:13" ht="12.75">
      <c r="A124" s="9">
        <v>89</v>
      </c>
      <c r="B124" s="10" t="s">
        <v>190</v>
      </c>
      <c r="C124" s="25"/>
      <c r="D124" s="26"/>
      <c r="E124" s="26"/>
      <c r="F124" s="26"/>
      <c r="G124" s="26"/>
      <c r="H124" s="27"/>
      <c r="I124" s="28" t="s">
        <v>191</v>
      </c>
      <c r="J124" s="29"/>
      <c r="K124" s="29"/>
      <c r="L124" s="29"/>
      <c r="M124" s="30"/>
    </row>
    <row r="125" spans="1:13" ht="12.75">
      <c r="A125" s="3">
        <v>90</v>
      </c>
      <c r="B125" s="11" t="s">
        <v>192</v>
      </c>
      <c r="C125" s="3" t="s">
        <v>21</v>
      </c>
      <c r="D125" s="3" t="s">
        <v>21</v>
      </c>
      <c r="E125" s="3">
        <v>100</v>
      </c>
      <c r="F125" s="3" t="s">
        <v>22</v>
      </c>
      <c r="G125" s="3"/>
      <c r="H125" s="3"/>
      <c r="I125" s="2" t="s">
        <v>193</v>
      </c>
      <c r="J125" s="3" t="s">
        <v>80</v>
      </c>
      <c r="K125" s="12">
        <v>119.76</v>
      </c>
      <c r="L125" s="13"/>
      <c r="M125" s="13">
        <f>K125*L125</f>
        <v>0</v>
      </c>
    </row>
    <row r="126" spans="1:13" ht="12.75">
      <c r="A126" s="3">
        <v>91</v>
      </c>
      <c r="B126" s="11" t="s">
        <v>194</v>
      </c>
      <c r="C126" s="3" t="s">
        <v>21</v>
      </c>
      <c r="D126" s="3" t="s">
        <v>21</v>
      </c>
      <c r="E126" s="3">
        <v>102</v>
      </c>
      <c r="F126" s="3" t="s">
        <v>22</v>
      </c>
      <c r="G126" s="3"/>
      <c r="H126" s="3"/>
      <c r="I126" s="2" t="s">
        <v>195</v>
      </c>
      <c r="J126" s="3" t="s">
        <v>80</v>
      </c>
      <c r="K126" s="12">
        <v>24.66</v>
      </c>
      <c r="L126" s="13"/>
      <c r="M126" s="13">
        <f>K126*L126</f>
        <v>0</v>
      </c>
    </row>
    <row r="128" spans="1:13" ht="12.75">
      <c r="A128" s="9">
        <v>92</v>
      </c>
      <c r="B128" s="10" t="s">
        <v>196</v>
      </c>
      <c r="C128" s="25"/>
      <c r="D128" s="26"/>
      <c r="E128" s="26"/>
      <c r="F128" s="26"/>
      <c r="G128" s="26"/>
      <c r="H128" s="27"/>
      <c r="I128" s="28" t="s">
        <v>197</v>
      </c>
      <c r="J128" s="29"/>
      <c r="K128" s="29"/>
      <c r="L128" s="29"/>
      <c r="M128" s="30"/>
    </row>
    <row r="129" spans="1:13" ht="12.75">
      <c r="A129" s="3">
        <v>93</v>
      </c>
      <c r="B129" s="11" t="s">
        <v>198</v>
      </c>
      <c r="C129" s="3" t="s">
        <v>21</v>
      </c>
      <c r="D129" s="3" t="s">
        <v>21</v>
      </c>
      <c r="E129" s="3">
        <v>103</v>
      </c>
      <c r="F129" s="3" t="s">
        <v>22</v>
      </c>
      <c r="G129" s="3"/>
      <c r="H129" s="3"/>
      <c r="I129" s="2" t="s">
        <v>199</v>
      </c>
      <c r="J129" s="3" t="s">
        <v>80</v>
      </c>
      <c r="K129" s="12">
        <v>41.293</v>
      </c>
      <c r="L129" s="13"/>
      <c r="M129" s="13">
        <f>K129*L129</f>
        <v>0</v>
      </c>
    </row>
    <row r="131" spans="1:13" ht="12.75">
      <c r="A131" s="9">
        <v>94</v>
      </c>
      <c r="B131" s="10" t="s">
        <v>200</v>
      </c>
      <c r="C131" s="25"/>
      <c r="D131" s="26"/>
      <c r="E131" s="26"/>
      <c r="F131" s="26"/>
      <c r="G131" s="26"/>
      <c r="H131" s="27"/>
      <c r="I131" s="28" t="s">
        <v>201</v>
      </c>
      <c r="J131" s="29"/>
      <c r="K131" s="29"/>
      <c r="L131" s="29"/>
      <c r="M131" s="30"/>
    </row>
    <row r="132" spans="1:13" ht="12.75">
      <c r="A132" s="3">
        <v>95</v>
      </c>
      <c r="B132" s="11" t="s">
        <v>202</v>
      </c>
      <c r="C132" s="3" t="s">
        <v>21</v>
      </c>
      <c r="D132" s="3" t="s">
        <v>21</v>
      </c>
      <c r="E132" s="3">
        <v>104</v>
      </c>
      <c r="F132" s="3" t="s">
        <v>22</v>
      </c>
      <c r="G132" s="3"/>
      <c r="H132" s="3"/>
      <c r="I132" s="2" t="s">
        <v>203</v>
      </c>
      <c r="J132" s="3" t="s">
        <v>80</v>
      </c>
      <c r="K132" s="12">
        <v>108.64</v>
      </c>
      <c r="L132" s="13"/>
      <c r="M132" s="13">
        <f>K132*L132</f>
        <v>0</v>
      </c>
    </row>
    <row r="134" spans="1:13" ht="12.75">
      <c r="A134" s="9">
        <v>96</v>
      </c>
      <c r="B134" s="10" t="s">
        <v>204</v>
      </c>
      <c r="C134" s="25"/>
      <c r="D134" s="26"/>
      <c r="E134" s="26"/>
      <c r="F134" s="26"/>
      <c r="G134" s="26"/>
      <c r="H134" s="27"/>
      <c r="I134" s="28" t="s">
        <v>205</v>
      </c>
      <c r="J134" s="29"/>
      <c r="K134" s="29"/>
      <c r="L134" s="29"/>
      <c r="M134" s="30"/>
    </row>
    <row r="135" spans="1:13" ht="12.75">
      <c r="A135" s="3">
        <v>97</v>
      </c>
      <c r="B135" s="11" t="s">
        <v>206</v>
      </c>
      <c r="C135" s="3" t="s">
        <v>21</v>
      </c>
      <c r="D135" s="3" t="s">
        <v>21</v>
      </c>
      <c r="E135" s="3">
        <v>108</v>
      </c>
      <c r="F135" s="3" t="s">
        <v>22</v>
      </c>
      <c r="G135" s="3"/>
      <c r="H135" s="3"/>
      <c r="I135" s="2" t="s">
        <v>207</v>
      </c>
      <c r="J135" s="3" t="s">
        <v>24</v>
      </c>
      <c r="K135" s="12">
        <v>1.116</v>
      </c>
      <c r="L135" s="13"/>
      <c r="M135" s="13">
        <f>K135*L135</f>
        <v>0</v>
      </c>
    </row>
    <row r="137" spans="1:13" ht="12.75">
      <c r="A137" s="9">
        <v>98</v>
      </c>
      <c r="B137" s="10" t="s">
        <v>208</v>
      </c>
      <c r="C137" s="25"/>
      <c r="D137" s="26"/>
      <c r="E137" s="26"/>
      <c r="F137" s="26"/>
      <c r="G137" s="26"/>
      <c r="H137" s="27"/>
      <c r="I137" s="28" t="s">
        <v>209</v>
      </c>
      <c r="J137" s="29"/>
      <c r="K137" s="29"/>
      <c r="L137" s="29"/>
      <c r="M137" s="30"/>
    </row>
    <row r="138" spans="1:13" ht="12.75">
      <c r="A138" s="3">
        <v>99</v>
      </c>
      <c r="B138" s="11" t="s">
        <v>210</v>
      </c>
      <c r="C138" s="3" t="s">
        <v>21</v>
      </c>
      <c r="D138" s="3" t="s">
        <v>21</v>
      </c>
      <c r="E138" s="3">
        <v>109</v>
      </c>
      <c r="F138" s="3" t="s">
        <v>22</v>
      </c>
      <c r="G138" s="3"/>
      <c r="H138" s="3"/>
      <c r="I138" s="2" t="s">
        <v>211</v>
      </c>
      <c r="J138" s="3" t="s">
        <v>80</v>
      </c>
      <c r="K138" s="12">
        <v>392.26</v>
      </c>
      <c r="L138" s="13"/>
      <c r="M138" s="13">
        <f>K138*L138</f>
        <v>0</v>
      </c>
    </row>
    <row r="140" spans="1:13" ht="12.75">
      <c r="A140" s="9">
        <v>100</v>
      </c>
      <c r="B140" s="10" t="s">
        <v>212</v>
      </c>
      <c r="C140" s="25"/>
      <c r="D140" s="26"/>
      <c r="E140" s="26"/>
      <c r="F140" s="26"/>
      <c r="G140" s="26"/>
      <c r="H140" s="27"/>
      <c r="I140" s="28" t="s">
        <v>213</v>
      </c>
      <c r="J140" s="29"/>
      <c r="K140" s="29"/>
      <c r="L140" s="29"/>
      <c r="M140" s="30"/>
    </row>
    <row r="141" spans="1:13" ht="12.75">
      <c r="A141" s="3">
        <v>101</v>
      </c>
      <c r="B141" s="11" t="s">
        <v>214</v>
      </c>
      <c r="C141" s="3" t="s">
        <v>21</v>
      </c>
      <c r="D141" s="3" t="s">
        <v>21</v>
      </c>
      <c r="E141" s="3">
        <v>110</v>
      </c>
      <c r="F141" s="3" t="s">
        <v>22</v>
      </c>
      <c r="G141" s="3"/>
      <c r="H141" s="3"/>
      <c r="I141" s="2" t="s">
        <v>215</v>
      </c>
      <c r="J141" s="3" t="s">
        <v>80</v>
      </c>
      <c r="K141" s="12">
        <v>12.885</v>
      </c>
      <c r="L141" s="13"/>
      <c r="M141" s="13">
        <f>K141*L141</f>
        <v>0</v>
      </c>
    </row>
    <row r="142" spans="1:13" ht="12.75">
      <c r="A142" s="6">
        <v>102</v>
      </c>
      <c r="B142" s="19" t="s">
        <v>216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1"/>
      <c r="M142" s="14">
        <f>SUM(M125:M141)</f>
        <v>0</v>
      </c>
    </row>
    <row r="144" spans="1:13" ht="12.75">
      <c r="A144" s="6">
        <v>103</v>
      </c>
      <c r="B144" s="7" t="s">
        <v>217</v>
      </c>
      <c r="C144" s="31"/>
      <c r="D144" s="31"/>
      <c r="E144" s="31"/>
      <c r="F144" s="8" t="s">
        <v>16</v>
      </c>
      <c r="G144" s="31"/>
      <c r="H144" s="31"/>
      <c r="I144" s="32" t="s">
        <v>218</v>
      </c>
      <c r="J144" s="32"/>
      <c r="K144" s="32"/>
      <c r="L144" s="32"/>
      <c r="M144" s="32"/>
    </row>
    <row r="145" spans="1:13" ht="12.75">
      <c r="A145" s="9">
        <v>104</v>
      </c>
      <c r="B145" s="10" t="s">
        <v>219</v>
      </c>
      <c r="C145" s="25"/>
      <c r="D145" s="26"/>
      <c r="E145" s="26"/>
      <c r="F145" s="26"/>
      <c r="G145" s="26"/>
      <c r="H145" s="27"/>
      <c r="I145" s="28" t="s">
        <v>220</v>
      </c>
      <c r="J145" s="29"/>
      <c r="K145" s="29"/>
      <c r="L145" s="29"/>
      <c r="M145" s="30"/>
    </row>
    <row r="146" spans="1:13" ht="12.75">
      <c r="A146" s="3">
        <v>105</v>
      </c>
      <c r="B146" s="11" t="s">
        <v>221</v>
      </c>
      <c r="C146" s="3" t="s">
        <v>21</v>
      </c>
      <c r="D146" s="3" t="s">
        <v>21</v>
      </c>
      <c r="E146" s="3">
        <v>111</v>
      </c>
      <c r="F146" s="3" t="s">
        <v>22</v>
      </c>
      <c r="G146" s="3"/>
      <c r="H146" s="3"/>
      <c r="I146" s="2" t="s">
        <v>222</v>
      </c>
      <c r="J146" s="3" t="s">
        <v>41</v>
      </c>
      <c r="K146" s="12">
        <v>5</v>
      </c>
      <c r="L146" s="13"/>
      <c r="M146" s="13">
        <f>K146*L146</f>
        <v>0</v>
      </c>
    </row>
    <row r="147" spans="1:13" ht="12.75">
      <c r="A147" s="6">
        <v>106</v>
      </c>
      <c r="B147" s="19" t="s">
        <v>223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1"/>
      <c r="M147" s="14">
        <f>SUM(M146:M146)</f>
        <v>0</v>
      </c>
    </row>
    <row r="149" spans="1:13" ht="12.75">
      <c r="A149" s="6">
        <v>107</v>
      </c>
      <c r="B149" s="7" t="s">
        <v>224</v>
      </c>
      <c r="C149" s="31"/>
      <c r="D149" s="31"/>
      <c r="E149" s="31"/>
      <c r="F149" s="8" t="s">
        <v>16</v>
      </c>
      <c r="G149" s="31"/>
      <c r="H149" s="31"/>
      <c r="I149" s="32" t="s">
        <v>225</v>
      </c>
      <c r="J149" s="32"/>
      <c r="K149" s="32"/>
      <c r="L149" s="32"/>
      <c r="M149" s="32"/>
    </row>
    <row r="150" spans="1:13" ht="12.75">
      <c r="A150" s="9">
        <v>108</v>
      </c>
      <c r="B150" s="10" t="s">
        <v>226</v>
      </c>
      <c r="C150" s="25"/>
      <c r="D150" s="26"/>
      <c r="E150" s="26"/>
      <c r="F150" s="26"/>
      <c r="G150" s="26"/>
      <c r="H150" s="27"/>
      <c r="I150" s="28" t="s">
        <v>227</v>
      </c>
      <c r="J150" s="29"/>
      <c r="K150" s="29"/>
      <c r="L150" s="29"/>
      <c r="M150" s="30"/>
    </row>
    <row r="151" spans="1:13" ht="12.75">
      <c r="A151" s="3">
        <v>109</v>
      </c>
      <c r="B151" s="11" t="s">
        <v>228</v>
      </c>
      <c r="C151" s="3" t="s">
        <v>21</v>
      </c>
      <c r="D151" s="3" t="s">
        <v>21</v>
      </c>
      <c r="E151" s="3">
        <v>121</v>
      </c>
      <c r="F151" s="3" t="s">
        <v>22</v>
      </c>
      <c r="G151" s="3"/>
      <c r="H151" s="3"/>
      <c r="I151" s="2" t="s">
        <v>229</v>
      </c>
      <c r="J151" s="3" t="s">
        <v>127</v>
      </c>
      <c r="K151" s="12">
        <v>149.57</v>
      </c>
      <c r="L151" s="13"/>
      <c r="M151" s="13">
        <f>K151*L151</f>
        <v>0</v>
      </c>
    </row>
    <row r="153" spans="1:13" ht="12.75">
      <c r="A153" s="9">
        <v>110</v>
      </c>
      <c r="B153" s="10" t="s">
        <v>230</v>
      </c>
      <c r="C153" s="25"/>
      <c r="D153" s="26"/>
      <c r="E153" s="26"/>
      <c r="F153" s="26"/>
      <c r="G153" s="26"/>
      <c r="H153" s="27"/>
      <c r="I153" s="28" t="s">
        <v>231</v>
      </c>
      <c r="J153" s="29"/>
      <c r="K153" s="29"/>
      <c r="L153" s="29"/>
      <c r="M153" s="30"/>
    </row>
    <row r="154" spans="1:13" ht="12.75">
      <c r="A154" s="3">
        <v>111</v>
      </c>
      <c r="B154" s="11" t="s">
        <v>232</v>
      </c>
      <c r="C154" s="3" t="s">
        <v>21</v>
      </c>
      <c r="D154" s="3" t="s">
        <v>21</v>
      </c>
      <c r="E154" s="3">
        <v>122</v>
      </c>
      <c r="F154" s="3" t="s">
        <v>22</v>
      </c>
      <c r="G154" s="3"/>
      <c r="H154" s="3"/>
      <c r="I154" s="2" t="s">
        <v>233</v>
      </c>
      <c r="J154" s="3" t="s">
        <v>41</v>
      </c>
      <c r="K154" s="12">
        <v>2</v>
      </c>
      <c r="L154" s="13"/>
      <c r="M154" s="13">
        <f>K154*L154</f>
        <v>0</v>
      </c>
    </row>
    <row r="156" spans="1:13" ht="12.75">
      <c r="A156" s="9">
        <v>112</v>
      </c>
      <c r="B156" s="10" t="s">
        <v>234</v>
      </c>
      <c r="C156" s="25"/>
      <c r="D156" s="26"/>
      <c r="E156" s="26"/>
      <c r="F156" s="26"/>
      <c r="G156" s="26"/>
      <c r="H156" s="27"/>
      <c r="I156" s="28" t="s">
        <v>235</v>
      </c>
      <c r="J156" s="29"/>
      <c r="K156" s="29"/>
      <c r="L156" s="29"/>
      <c r="M156" s="30"/>
    </row>
    <row r="157" spans="1:13" ht="12.75">
      <c r="A157" s="3">
        <v>113</v>
      </c>
      <c r="B157" s="11" t="s">
        <v>236</v>
      </c>
      <c r="C157" s="3" t="s">
        <v>21</v>
      </c>
      <c r="D157" s="3" t="s">
        <v>21</v>
      </c>
      <c r="E157" s="3">
        <v>123</v>
      </c>
      <c r="F157" s="3" t="s">
        <v>22</v>
      </c>
      <c r="G157" s="3"/>
      <c r="H157" s="3"/>
      <c r="I157" s="2" t="s">
        <v>237</v>
      </c>
      <c r="J157" s="3" t="s">
        <v>127</v>
      </c>
      <c r="K157" s="12">
        <v>13.4</v>
      </c>
      <c r="L157" s="13"/>
      <c r="M157" s="13">
        <f>K157*L157</f>
        <v>0</v>
      </c>
    </row>
    <row r="159" spans="1:13" ht="12.75">
      <c r="A159" s="9">
        <v>114</v>
      </c>
      <c r="B159" s="10" t="s">
        <v>238</v>
      </c>
      <c r="C159" s="25"/>
      <c r="D159" s="26"/>
      <c r="E159" s="26"/>
      <c r="F159" s="26"/>
      <c r="G159" s="26"/>
      <c r="H159" s="27"/>
      <c r="I159" s="28" t="s">
        <v>239</v>
      </c>
      <c r="J159" s="29"/>
      <c r="K159" s="29"/>
      <c r="L159" s="29"/>
      <c r="M159" s="30"/>
    </row>
    <row r="160" spans="1:13" ht="12.75">
      <c r="A160" s="3">
        <v>115</v>
      </c>
      <c r="B160" s="11" t="s">
        <v>240</v>
      </c>
      <c r="C160" s="3" t="s">
        <v>21</v>
      </c>
      <c r="D160" s="3" t="s">
        <v>21</v>
      </c>
      <c r="E160" s="3">
        <v>124</v>
      </c>
      <c r="F160" s="3" t="s">
        <v>22</v>
      </c>
      <c r="G160" s="3"/>
      <c r="H160" s="3"/>
      <c r="I160" s="2" t="s">
        <v>241</v>
      </c>
      <c r="J160" s="3" t="s">
        <v>41</v>
      </c>
      <c r="K160" s="12">
        <v>2</v>
      </c>
      <c r="L160" s="13"/>
      <c r="M160" s="13">
        <f>K160*L160</f>
        <v>0</v>
      </c>
    </row>
    <row r="162" spans="1:13" ht="12.75">
      <c r="A162" s="9">
        <v>116</v>
      </c>
      <c r="B162" s="10" t="s">
        <v>242</v>
      </c>
      <c r="C162" s="25"/>
      <c r="D162" s="26"/>
      <c r="E162" s="26"/>
      <c r="F162" s="26"/>
      <c r="G162" s="26"/>
      <c r="H162" s="27"/>
      <c r="I162" s="28" t="s">
        <v>243</v>
      </c>
      <c r="J162" s="29"/>
      <c r="K162" s="29"/>
      <c r="L162" s="29"/>
      <c r="M162" s="30"/>
    </row>
    <row r="163" spans="1:13" ht="12.75">
      <c r="A163" s="3">
        <v>117</v>
      </c>
      <c r="B163" s="11" t="s">
        <v>244</v>
      </c>
      <c r="C163" s="3" t="s">
        <v>21</v>
      </c>
      <c r="D163" s="3" t="s">
        <v>21</v>
      </c>
      <c r="E163" s="3">
        <v>125</v>
      </c>
      <c r="F163" s="3" t="s">
        <v>22</v>
      </c>
      <c r="G163" s="3"/>
      <c r="H163" s="3"/>
      <c r="I163" s="2" t="s">
        <v>245</v>
      </c>
      <c r="J163" s="3" t="s">
        <v>80</v>
      </c>
      <c r="K163" s="12">
        <v>89.16</v>
      </c>
      <c r="L163" s="13"/>
      <c r="M163" s="13">
        <f>K163*L163</f>
        <v>0</v>
      </c>
    </row>
    <row r="165" spans="1:13" ht="12.75">
      <c r="A165" s="9">
        <v>118</v>
      </c>
      <c r="B165" s="10" t="s">
        <v>246</v>
      </c>
      <c r="C165" s="25"/>
      <c r="D165" s="26"/>
      <c r="E165" s="26"/>
      <c r="F165" s="26"/>
      <c r="G165" s="26"/>
      <c r="H165" s="27"/>
      <c r="I165" s="28" t="s">
        <v>247</v>
      </c>
      <c r="J165" s="29"/>
      <c r="K165" s="29"/>
      <c r="L165" s="29"/>
      <c r="M165" s="30"/>
    </row>
    <row r="166" spans="1:13" ht="12.75">
      <c r="A166" s="3">
        <v>119</v>
      </c>
      <c r="B166" s="11" t="s">
        <v>248</v>
      </c>
      <c r="C166" s="3" t="s">
        <v>21</v>
      </c>
      <c r="D166" s="3" t="s">
        <v>21</v>
      </c>
      <c r="E166" s="3">
        <v>127</v>
      </c>
      <c r="F166" s="3" t="s">
        <v>22</v>
      </c>
      <c r="G166" s="3"/>
      <c r="H166" s="3"/>
      <c r="I166" s="2" t="s">
        <v>249</v>
      </c>
      <c r="J166" s="3" t="s">
        <v>80</v>
      </c>
      <c r="K166" s="12">
        <v>392.26</v>
      </c>
      <c r="L166" s="13"/>
      <c r="M166" s="13">
        <f>K166*L166</f>
        <v>0</v>
      </c>
    </row>
    <row r="168" spans="1:13" ht="12.75">
      <c r="A168" s="9">
        <v>120</v>
      </c>
      <c r="B168" s="10" t="s">
        <v>250</v>
      </c>
      <c r="C168" s="25"/>
      <c r="D168" s="26"/>
      <c r="E168" s="26"/>
      <c r="F168" s="26"/>
      <c r="G168" s="26"/>
      <c r="H168" s="27"/>
      <c r="I168" s="28" t="s">
        <v>251</v>
      </c>
      <c r="J168" s="29"/>
      <c r="K168" s="29"/>
      <c r="L168" s="29"/>
      <c r="M168" s="30"/>
    </row>
    <row r="169" spans="1:13" ht="12.75">
      <c r="A169" s="3">
        <v>121</v>
      </c>
      <c r="B169" s="11" t="s">
        <v>252</v>
      </c>
      <c r="C169" s="3" t="s">
        <v>21</v>
      </c>
      <c r="D169" s="3" t="s">
        <v>21</v>
      </c>
      <c r="E169" s="3">
        <v>128</v>
      </c>
      <c r="F169" s="3" t="s">
        <v>22</v>
      </c>
      <c r="G169" s="3"/>
      <c r="H169" s="3"/>
      <c r="I169" s="2" t="s">
        <v>253</v>
      </c>
      <c r="J169" s="3" t="s">
        <v>254</v>
      </c>
      <c r="K169" s="12">
        <v>360</v>
      </c>
      <c r="L169" s="13"/>
      <c r="M169" s="13">
        <f>K169*L169</f>
        <v>0</v>
      </c>
    </row>
    <row r="171" spans="1:13" ht="12.75">
      <c r="A171" s="9">
        <v>122</v>
      </c>
      <c r="B171" s="10" t="s">
        <v>255</v>
      </c>
      <c r="C171" s="25"/>
      <c r="D171" s="26"/>
      <c r="E171" s="26"/>
      <c r="F171" s="26"/>
      <c r="G171" s="26"/>
      <c r="H171" s="27"/>
      <c r="I171" s="28" t="s">
        <v>256</v>
      </c>
      <c r="J171" s="29"/>
      <c r="K171" s="29"/>
      <c r="L171" s="29"/>
      <c r="M171" s="30"/>
    </row>
    <row r="172" spans="1:13" ht="12.75">
      <c r="A172" s="3">
        <v>123</v>
      </c>
      <c r="B172" s="11" t="s">
        <v>257</v>
      </c>
      <c r="C172" s="3" t="s">
        <v>21</v>
      </c>
      <c r="D172" s="3" t="s">
        <v>21</v>
      </c>
      <c r="E172" s="3">
        <v>129</v>
      </c>
      <c r="F172" s="3" t="s">
        <v>22</v>
      </c>
      <c r="G172" s="3"/>
      <c r="H172" s="3"/>
      <c r="I172" s="2" t="s">
        <v>258</v>
      </c>
      <c r="J172" s="3" t="s">
        <v>80</v>
      </c>
      <c r="K172" s="12">
        <v>540</v>
      </c>
      <c r="L172" s="13"/>
      <c r="M172" s="13">
        <f>K172*L172</f>
        <v>0</v>
      </c>
    </row>
    <row r="174" spans="1:13" ht="12.75">
      <c r="A174" s="9">
        <v>124</v>
      </c>
      <c r="B174" s="10" t="s">
        <v>259</v>
      </c>
      <c r="C174" s="25"/>
      <c r="D174" s="26"/>
      <c r="E174" s="26"/>
      <c r="F174" s="26"/>
      <c r="G174" s="26"/>
      <c r="H174" s="27"/>
      <c r="I174" s="28" t="s">
        <v>260</v>
      </c>
      <c r="J174" s="29"/>
      <c r="K174" s="29"/>
      <c r="L174" s="29"/>
      <c r="M174" s="30"/>
    </row>
    <row r="175" spans="1:13" ht="12.75">
      <c r="A175" s="3">
        <v>125</v>
      </c>
      <c r="B175" s="11" t="s">
        <v>261</v>
      </c>
      <c r="C175" s="3" t="s">
        <v>21</v>
      </c>
      <c r="D175" s="3" t="s">
        <v>21</v>
      </c>
      <c r="E175" s="3">
        <v>132</v>
      </c>
      <c r="F175" s="3" t="s">
        <v>22</v>
      </c>
      <c r="G175" s="3"/>
      <c r="H175" s="3"/>
      <c r="I175" s="2" t="s">
        <v>262</v>
      </c>
      <c r="J175" s="3" t="s">
        <v>89</v>
      </c>
      <c r="K175" s="12">
        <v>2.64</v>
      </c>
      <c r="L175" s="13"/>
      <c r="M175" s="13">
        <f>K175*L175</f>
        <v>0</v>
      </c>
    </row>
    <row r="176" spans="1:13" ht="12.75">
      <c r="A176" s="3">
        <v>126</v>
      </c>
      <c r="B176" s="11" t="s">
        <v>263</v>
      </c>
      <c r="C176" s="3" t="s">
        <v>21</v>
      </c>
      <c r="D176" s="3" t="s">
        <v>21</v>
      </c>
      <c r="E176" s="3">
        <v>133</v>
      </c>
      <c r="F176" s="3" t="s">
        <v>22</v>
      </c>
      <c r="G176" s="3"/>
      <c r="H176" s="3"/>
      <c r="I176" s="2" t="s">
        <v>264</v>
      </c>
      <c r="J176" s="3" t="s">
        <v>89</v>
      </c>
      <c r="K176" s="12">
        <v>35.259</v>
      </c>
      <c r="L176" s="13"/>
      <c r="M176" s="13">
        <f>K176*L176</f>
        <v>0</v>
      </c>
    </row>
    <row r="177" spans="1:13" ht="12.75">
      <c r="A177" s="3">
        <v>127</v>
      </c>
      <c r="B177" s="11" t="s">
        <v>265</v>
      </c>
      <c r="C177" s="3" t="s">
        <v>21</v>
      </c>
      <c r="D177" s="3" t="s">
        <v>21</v>
      </c>
      <c r="E177" s="3">
        <v>134</v>
      </c>
      <c r="F177" s="3" t="s">
        <v>22</v>
      </c>
      <c r="G177" s="3"/>
      <c r="H177" s="3"/>
      <c r="I177" s="2" t="s">
        <v>266</v>
      </c>
      <c r="J177" s="3" t="s">
        <v>89</v>
      </c>
      <c r="K177" s="12">
        <v>10.59</v>
      </c>
      <c r="L177" s="13"/>
      <c r="M177" s="13">
        <f>K177*L177</f>
        <v>0</v>
      </c>
    </row>
    <row r="178" spans="1:13" ht="12.75">
      <c r="A178" s="3">
        <v>128</v>
      </c>
      <c r="B178" s="11" t="s">
        <v>267</v>
      </c>
      <c r="C178" s="3" t="s">
        <v>21</v>
      </c>
      <c r="D178" s="3" t="s">
        <v>21</v>
      </c>
      <c r="E178" s="3">
        <v>135</v>
      </c>
      <c r="F178" s="3" t="s">
        <v>22</v>
      </c>
      <c r="G178" s="3"/>
      <c r="H178" s="3"/>
      <c r="I178" s="2" t="s">
        <v>268</v>
      </c>
      <c r="J178" s="3" t="s">
        <v>269</v>
      </c>
      <c r="K178" s="12">
        <v>3844.8</v>
      </c>
      <c r="L178" s="13"/>
      <c r="M178" s="13">
        <f>K178*L178</f>
        <v>0</v>
      </c>
    </row>
    <row r="180" spans="1:13" ht="12.75">
      <c r="A180" s="9">
        <v>129</v>
      </c>
      <c r="B180" s="10" t="s">
        <v>270</v>
      </c>
      <c r="C180" s="25"/>
      <c r="D180" s="26"/>
      <c r="E180" s="26"/>
      <c r="F180" s="26"/>
      <c r="G180" s="26"/>
      <c r="H180" s="27"/>
      <c r="I180" s="28" t="s">
        <v>271</v>
      </c>
      <c r="J180" s="29"/>
      <c r="K180" s="29"/>
      <c r="L180" s="29"/>
      <c r="M180" s="30"/>
    </row>
    <row r="181" spans="1:13" ht="12.75">
      <c r="A181" s="3">
        <v>130</v>
      </c>
      <c r="B181" s="11" t="s">
        <v>272</v>
      </c>
      <c r="C181" s="3" t="s">
        <v>21</v>
      </c>
      <c r="D181" s="3" t="s">
        <v>21</v>
      </c>
      <c r="E181" s="3">
        <v>138</v>
      </c>
      <c r="F181" s="3" t="s">
        <v>22</v>
      </c>
      <c r="G181" s="3"/>
      <c r="H181" s="3"/>
      <c r="I181" s="2" t="s">
        <v>273</v>
      </c>
      <c r="J181" s="3" t="s">
        <v>80</v>
      </c>
      <c r="K181" s="12">
        <v>10</v>
      </c>
      <c r="L181" s="13"/>
      <c r="M181" s="13">
        <f>K181*L181</f>
        <v>0</v>
      </c>
    </row>
    <row r="182" spans="1:13" ht="12.75">
      <c r="A182" s="6">
        <v>131</v>
      </c>
      <c r="B182" s="19" t="s">
        <v>274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1"/>
      <c r="M182" s="14">
        <f>SUM(M151:M181)</f>
        <v>0</v>
      </c>
    </row>
    <row r="184" spans="1:13" ht="12.75">
      <c r="A184" s="15">
        <v>132</v>
      </c>
      <c r="B184" s="22" t="s">
        <v>275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4"/>
      <c r="M184" s="16">
        <f>M41+M74+M88+M97+M108+M121+M142+M147+M182</f>
        <v>0</v>
      </c>
    </row>
    <row r="185" ht="12.75">
      <c r="M185" s="17"/>
    </row>
    <row r="186" ht="12.75">
      <c r="M186" s="17"/>
    </row>
    <row r="187" ht="12.75">
      <c r="M187" s="17"/>
    </row>
    <row r="188" ht="12.75">
      <c r="M188" s="17"/>
    </row>
    <row r="189" ht="12.75">
      <c r="M189" s="17"/>
    </row>
    <row r="190" ht="12.75">
      <c r="M190" s="17"/>
    </row>
    <row r="191" ht="12.75">
      <c r="M191" s="17"/>
    </row>
    <row r="192" ht="12.75">
      <c r="M192" s="17"/>
    </row>
    <row r="193" ht="12.75">
      <c r="M193" s="18"/>
    </row>
    <row r="194" ht="12.75">
      <c r="M194" s="18"/>
    </row>
    <row r="195" ht="12.75">
      <c r="M195" s="18"/>
    </row>
    <row r="196" ht="12.75">
      <c r="M196" s="18"/>
    </row>
    <row r="197" ht="12.75">
      <c r="M197" s="18"/>
    </row>
    <row r="198" ht="12.75">
      <c r="M198" s="18"/>
    </row>
    <row r="199" ht="12.75">
      <c r="M199" s="18"/>
    </row>
    <row r="200" ht="12.75">
      <c r="M200" s="18"/>
    </row>
    <row r="201" ht="12.75">
      <c r="M201" s="18"/>
    </row>
  </sheetData>
  <sheetProtection/>
  <mergeCells count="137">
    <mergeCell ref="A1:M1"/>
    <mergeCell ref="A2:M2"/>
    <mergeCell ref="C4:E4"/>
    <mergeCell ref="G4:H4"/>
    <mergeCell ref="I4:M4"/>
    <mergeCell ref="C14:H14"/>
    <mergeCell ref="I14:M14"/>
    <mergeCell ref="C17:H17"/>
    <mergeCell ref="I17:M17"/>
    <mergeCell ref="C5:H5"/>
    <mergeCell ref="I5:M5"/>
    <mergeCell ref="C11:H11"/>
    <mergeCell ref="I11:M11"/>
    <mergeCell ref="C27:H27"/>
    <mergeCell ref="I27:M27"/>
    <mergeCell ref="C31:H31"/>
    <mergeCell ref="I31:M31"/>
    <mergeCell ref="C20:H20"/>
    <mergeCell ref="I20:M20"/>
    <mergeCell ref="C23:H23"/>
    <mergeCell ref="I23:M23"/>
    <mergeCell ref="B41:L41"/>
    <mergeCell ref="C43:E43"/>
    <mergeCell ref="G43:H43"/>
    <mergeCell ref="I43:M43"/>
    <mergeCell ref="C36:H36"/>
    <mergeCell ref="I36:M36"/>
    <mergeCell ref="C39:H39"/>
    <mergeCell ref="I39:M39"/>
    <mergeCell ref="C50:H50"/>
    <mergeCell ref="I50:M50"/>
    <mergeCell ref="C53:H53"/>
    <mergeCell ref="I53:M53"/>
    <mergeCell ref="C44:H44"/>
    <mergeCell ref="I44:M44"/>
    <mergeCell ref="C47:H47"/>
    <mergeCell ref="I47:M47"/>
    <mergeCell ref="C62:H62"/>
    <mergeCell ref="I62:M62"/>
    <mergeCell ref="C65:H65"/>
    <mergeCell ref="I65:M65"/>
    <mergeCell ref="C56:H56"/>
    <mergeCell ref="I56:M56"/>
    <mergeCell ref="C59:H59"/>
    <mergeCell ref="I59:M59"/>
    <mergeCell ref="B74:L74"/>
    <mergeCell ref="C76:E76"/>
    <mergeCell ref="G76:H76"/>
    <mergeCell ref="I76:M76"/>
    <mergeCell ref="C68:H68"/>
    <mergeCell ref="I68:M68"/>
    <mergeCell ref="C72:H72"/>
    <mergeCell ref="I72:M72"/>
    <mergeCell ref="C83:H83"/>
    <mergeCell ref="I83:M83"/>
    <mergeCell ref="C86:H86"/>
    <mergeCell ref="I86:M86"/>
    <mergeCell ref="C77:H77"/>
    <mergeCell ref="I77:M77"/>
    <mergeCell ref="C80:H80"/>
    <mergeCell ref="I80:M80"/>
    <mergeCell ref="C91:H91"/>
    <mergeCell ref="I91:M91"/>
    <mergeCell ref="C94:H94"/>
    <mergeCell ref="I94:M94"/>
    <mergeCell ref="B88:L88"/>
    <mergeCell ref="C90:E90"/>
    <mergeCell ref="G90:H90"/>
    <mergeCell ref="I90:M90"/>
    <mergeCell ref="C100:H100"/>
    <mergeCell ref="I100:M100"/>
    <mergeCell ref="C103:H103"/>
    <mergeCell ref="I103:M103"/>
    <mergeCell ref="B97:L97"/>
    <mergeCell ref="C99:E99"/>
    <mergeCell ref="G99:H99"/>
    <mergeCell ref="I99:M99"/>
    <mergeCell ref="C111:H111"/>
    <mergeCell ref="I111:M111"/>
    <mergeCell ref="C116:H116"/>
    <mergeCell ref="I116:M116"/>
    <mergeCell ref="C106:H106"/>
    <mergeCell ref="I106:M106"/>
    <mergeCell ref="B108:L108"/>
    <mergeCell ref="C110:E110"/>
    <mergeCell ref="G110:H110"/>
    <mergeCell ref="I110:M110"/>
    <mergeCell ref="C119:H119"/>
    <mergeCell ref="I119:M119"/>
    <mergeCell ref="B121:L121"/>
    <mergeCell ref="C123:E123"/>
    <mergeCell ref="G123:H123"/>
    <mergeCell ref="I123:M123"/>
    <mergeCell ref="C131:H131"/>
    <mergeCell ref="I131:M131"/>
    <mergeCell ref="C134:H134"/>
    <mergeCell ref="I134:M134"/>
    <mergeCell ref="C124:H124"/>
    <mergeCell ref="I124:M124"/>
    <mergeCell ref="C128:H128"/>
    <mergeCell ref="I128:M128"/>
    <mergeCell ref="B142:L142"/>
    <mergeCell ref="C144:E144"/>
    <mergeCell ref="G144:H144"/>
    <mergeCell ref="I144:M144"/>
    <mergeCell ref="C137:H137"/>
    <mergeCell ref="I137:M137"/>
    <mergeCell ref="C140:H140"/>
    <mergeCell ref="I140:M140"/>
    <mergeCell ref="C145:H145"/>
    <mergeCell ref="I145:M145"/>
    <mergeCell ref="B147:L147"/>
    <mergeCell ref="C149:E149"/>
    <mergeCell ref="G149:H149"/>
    <mergeCell ref="I149:M149"/>
    <mergeCell ref="C156:H156"/>
    <mergeCell ref="I156:M156"/>
    <mergeCell ref="C159:H159"/>
    <mergeCell ref="I159:M159"/>
    <mergeCell ref="C150:H150"/>
    <mergeCell ref="I150:M150"/>
    <mergeCell ref="C153:H153"/>
    <mergeCell ref="I153:M153"/>
    <mergeCell ref="C168:H168"/>
    <mergeCell ref="I168:M168"/>
    <mergeCell ref="C171:H171"/>
    <mergeCell ref="I171:M171"/>
    <mergeCell ref="C162:H162"/>
    <mergeCell ref="I162:M162"/>
    <mergeCell ref="C165:H165"/>
    <mergeCell ref="I165:M165"/>
    <mergeCell ref="B182:L182"/>
    <mergeCell ref="B184:L184"/>
    <mergeCell ref="C174:H174"/>
    <mergeCell ref="I174:M174"/>
    <mergeCell ref="C180:H180"/>
    <mergeCell ref="I180:M180"/>
  </mergeCells>
  <printOptions/>
  <pageMargins left="0.4330708661417323" right="0.4330708661417323" top="0.4724409448818898" bottom="0.5511811023622047" header="0.2755905511811024" footer="0.2755905511811024"/>
  <pageSetup fitToHeight="0" fitToWidth="1" horizontalDpi="600" verticalDpi="600" orientation="landscape" paperSize="9" scale="80" r:id="rId1"/>
  <headerFooter alignWithMargins="0">
    <oddHeader>&amp;L11 110 00 - Vytvoření nových přístupových tras k areálu klášterů v Č.Krumlově-část I., Master ceník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inv04</cp:lastModifiedBy>
  <cp:lastPrinted>2011-12-06T06:33:23Z</cp:lastPrinted>
  <dcterms:created xsi:type="dcterms:W3CDTF">2011-12-02T18:46:30Z</dcterms:created>
  <dcterms:modified xsi:type="dcterms:W3CDTF">2012-05-29T06:52:44Z</dcterms:modified>
  <cp:category/>
  <cp:version/>
  <cp:contentType/>
  <cp:contentStatus/>
</cp:coreProperties>
</file>