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'List1'!$B$2:$R$39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<sst xmlns="http://schemas.openxmlformats.org/spreadsheetml/2006/main" count="115" uniqueCount="52">
  <si>
    <t>Terénní průzkum</t>
  </si>
  <si>
    <t>Náklady bez DPH</t>
  </si>
  <si>
    <t>DPH 21 %</t>
  </si>
  <si>
    <t>Náklady s DPH</t>
  </si>
  <si>
    <t>Jednotka</t>
  </si>
  <si>
    <t>Počet jednotek</t>
  </si>
  <si>
    <t>Cena za jednotku</t>
  </si>
  <si>
    <t>Cena celkem</t>
  </si>
  <si>
    <t>hod</t>
  </si>
  <si>
    <t>Harmonogram prací</t>
  </si>
  <si>
    <t>x</t>
  </si>
  <si>
    <t>Požadavky na majetkoprávní vypořádání</t>
  </si>
  <si>
    <t>Vyhodnocení</t>
  </si>
  <si>
    <t>Ostatní související práce</t>
  </si>
  <si>
    <t>Návrhová část</t>
  </si>
  <si>
    <t>Popis řešeného zemí</t>
  </si>
  <si>
    <t>Výčet dotčených zájmů ve vymezeném území</t>
  </si>
  <si>
    <t>Popis dopravní a technické infrastrutkury (stávající stav a výhled)</t>
  </si>
  <si>
    <t>Informace o lokalitách ZCHÚ, SPA, EVL, a podobně</t>
  </si>
  <si>
    <t>Informace o CHOPAV, ochranných pásmech vodních zdrojů</t>
  </si>
  <si>
    <t>Hydrologické extrémy – záplavová území a aktivní zóny záplavových území; historické povodně; historická sucha</t>
  </si>
  <si>
    <t>Informace o rozpracovanosti komplexním pozemkových úprav</t>
  </si>
  <si>
    <t>Výčet stávajících odvodnění, závlah a protierozních opatření</t>
  </si>
  <si>
    <t>Informace o chráněných ložiskových územích</t>
  </si>
  <si>
    <t>Biologická rešerše</t>
  </si>
  <si>
    <t>Požadavky na geodetické zaměření</t>
  </si>
  <si>
    <t>Hydromorfologická analýza</t>
  </si>
  <si>
    <t>KB</t>
  </si>
  <si>
    <t>ks</t>
  </si>
  <si>
    <t>Návrh opatření v ploše povodí a na vodotečích kritických bodů dle POVIS</t>
  </si>
  <si>
    <t>Návrh opatření v ploše povodí a na vodotečích  kritických bodů dle Atlasu PVL</t>
  </si>
  <si>
    <t>Stanovení odtokových poměrů - kritické body</t>
  </si>
  <si>
    <t>Stanovení odtokových poměrů - úseky vstupu fosforu</t>
  </si>
  <si>
    <t xml:space="preserve">Hydrologická data - výpočet </t>
  </si>
  <si>
    <t>Splaveninová analýza</t>
  </si>
  <si>
    <t>Identifikace dotčených pozemků dle vlastníka</t>
  </si>
  <si>
    <t>Vytvoření tabulkové a mapového výstupu v rozlišení dle vlastníka</t>
  </si>
  <si>
    <t>Multikriteriální analýza efektivity a realizovatelnosti opatření</t>
  </si>
  <si>
    <t>Stanovení investičních nákladů opatření</t>
  </si>
  <si>
    <t>Tvorba digitálních výstupů</t>
  </si>
  <si>
    <t>Kompletace projektu</t>
  </si>
  <si>
    <t>Projednání s objednatelem (min. 3x v době realizace projektu)</t>
  </si>
  <si>
    <t>Další požadavky na zpracování studie</t>
  </si>
  <si>
    <t>Analytická část</t>
  </si>
  <si>
    <t>Kč bez DPH</t>
  </si>
  <si>
    <t>Kč vč. DPH</t>
  </si>
  <si>
    <t>Zpracování projektového záměru na studie pro zmírnění dopadů klimatické změny na území města Český Krumlov</t>
  </si>
  <si>
    <t>Celkem</t>
  </si>
  <si>
    <t>Doba realizace projektu: 9 měsíců</t>
  </si>
  <si>
    <t>Projekt:</t>
  </si>
  <si>
    <t>Popis položky</t>
  </si>
  <si>
    <t>Podrobný položkový rozpočet projektu vč. jeho harmonogramu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</si>
</sst>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/>
    <xf numFmtId="0" fontId="0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2" borderId="6" xfId="0" applyFont="1" applyFill="1" applyBorder="1"/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0" fillId="4" borderId="0" xfId="0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6" xfId="0" applyFont="1" applyFill="1" applyBorder="1"/>
    <xf numFmtId="0" fontId="0" fillId="4" borderId="1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3" fontId="0" fillId="0" borderId="4" xfId="0" applyNumberFormat="1" applyFont="1" applyBorder="1" applyAlignment="1">
      <alignment horizontal="center" vertic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/>
    <xf numFmtId="0" fontId="0" fillId="4" borderId="9" xfId="0" applyFont="1" applyFill="1" applyBorder="1" applyAlignment="1">
      <alignment horizontal="center"/>
    </xf>
    <xf numFmtId="3" fontId="0" fillId="4" borderId="9" xfId="0" applyNumberFormat="1" applyFont="1" applyFill="1" applyBorder="1" applyAlignment="1">
      <alignment horizontal="center"/>
    </xf>
    <xf numFmtId="3" fontId="0" fillId="4" borderId="10" xfId="0" applyNumberFormat="1" applyFont="1" applyFill="1" applyBorder="1" applyAlignment="1">
      <alignment horizontal="center"/>
    </xf>
    <xf numFmtId="3" fontId="0" fillId="4" borderId="11" xfId="0" applyNumberFormat="1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2" fontId="5" fillId="4" borderId="13" xfId="0" applyNumberFormat="1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2" fontId="5" fillId="4" borderId="25" xfId="0" applyNumberFormat="1" applyFont="1" applyFill="1" applyBorder="1" applyAlignment="1">
      <alignment horizontal="center" vertical="top" wrapText="1"/>
    </xf>
    <xf numFmtId="2" fontId="5" fillId="4" borderId="26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49"/>
  <sheetViews>
    <sheetView tabSelected="1" workbookViewId="0" topLeftCell="A1"/>
  </sheetViews>
  <sheetFormatPr defaultColWidth="9.140625" defaultRowHeight="15"/>
  <cols>
    <col min="1" max="1" width="1.7109375" style="1" customWidth="1"/>
    <col min="2" max="2" width="24.421875" style="1" customWidth="1"/>
    <col min="3" max="3" width="75.8515625" style="1" customWidth="1"/>
    <col min="4" max="4" width="12.421875" style="2" customWidth="1"/>
    <col min="5" max="5" width="12.57421875" style="1" customWidth="1"/>
    <col min="6" max="7" width="13.8515625" style="1" customWidth="1"/>
    <col min="8" max="9" width="10.00390625" style="1" customWidth="1"/>
    <col min="10" max="18" width="3.8515625" style="2" customWidth="1"/>
    <col min="19" max="16384" width="9.140625" style="1" customWidth="1"/>
  </cols>
  <sheetData>
    <row r="2" spans="2:18" ht="15">
      <c r="B2" s="10" t="s">
        <v>51</v>
      </c>
      <c r="C2" s="3"/>
      <c r="D2" s="11"/>
      <c r="E2" s="3"/>
      <c r="F2" s="3"/>
      <c r="G2" s="3"/>
      <c r="H2" s="3"/>
      <c r="I2" s="3"/>
      <c r="J2" s="11"/>
      <c r="K2" s="11"/>
      <c r="L2" s="11"/>
      <c r="M2" s="11"/>
      <c r="N2" s="11"/>
      <c r="O2" s="11"/>
      <c r="P2" s="11"/>
      <c r="Q2" s="11"/>
      <c r="R2" s="11"/>
    </row>
    <row r="3" spans="2:18" ht="17.25" thickBot="1">
      <c r="B3" s="10"/>
      <c r="C3" s="3"/>
      <c r="D3" s="11"/>
      <c r="E3" s="3"/>
      <c r="F3" s="3"/>
      <c r="G3" s="3"/>
      <c r="H3" s="3"/>
      <c r="I3" s="3"/>
      <c r="J3" s="11"/>
      <c r="K3" s="11"/>
      <c r="L3" s="11"/>
      <c r="M3" s="11"/>
      <c r="N3" s="11"/>
      <c r="O3" s="11"/>
      <c r="P3" s="11"/>
      <c r="Q3" s="11"/>
      <c r="R3" s="11"/>
    </row>
    <row r="4" spans="2:18" ht="17.25" customHeight="1" thickBot="1">
      <c r="B4" s="63" t="s">
        <v>49</v>
      </c>
      <c r="C4" s="82" t="s">
        <v>46</v>
      </c>
      <c r="D4" s="82"/>
      <c r="E4" s="82"/>
      <c r="F4" s="82"/>
      <c r="G4" s="82"/>
      <c r="H4" s="82"/>
      <c r="I4" s="83"/>
      <c r="J4" s="74" t="s">
        <v>9</v>
      </c>
      <c r="K4" s="75"/>
      <c r="L4" s="75"/>
      <c r="M4" s="75"/>
      <c r="N4" s="75"/>
      <c r="O4" s="75"/>
      <c r="P4" s="75"/>
      <c r="Q4" s="75"/>
      <c r="R4" s="76"/>
    </row>
    <row r="5" spans="2:18" ht="30.75" thickBot="1">
      <c r="B5" s="64"/>
      <c r="C5" s="67" t="s">
        <v>50</v>
      </c>
      <c r="D5" s="65" t="s">
        <v>4</v>
      </c>
      <c r="E5" s="65" t="s">
        <v>5</v>
      </c>
      <c r="F5" s="65" t="s">
        <v>6</v>
      </c>
      <c r="G5" s="65" t="s">
        <v>1</v>
      </c>
      <c r="H5" s="65" t="s">
        <v>2</v>
      </c>
      <c r="I5" s="66" t="s">
        <v>3</v>
      </c>
      <c r="J5" s="68">
        <v>1</v>
      </c>
      <c r="K5" s="69">
        <v>2</v>
      </c>
      <c r="L5" s="69">
        <v>3</v>
      </c>
      <c r="M5" s="69">
        <v>4</v>
      </c>
      <c r="N5" s="69">
        <v>5</v>
      </c>
      <c r="O5" s="69">
        <v>6</v>
      </c>
      <c r="P5" s="69">
        <v>7</v>
      </c>
      <c r="Q5" s="69">
        <v>8</v>
      </c>
      <c r="R5" s="70">
        <v>9</v>
      </c>
    </row>
    <row r="6" spans="2:18" ht="3.75" customHeight="1">
      <c r="B6" s="79" t="s">
        <v>43</v>
      </c>
      <c r="C6" s="12"/>
      <c r="D6" s="13"/>
      <c r="E6" s="12"/>
      <c r="F6" s="12"/>
      <c r="G6" s="12"/>
      <c r="H6" s="12"/>
      <c r="I6" s="14"/>
      <c r="J6" s="15"/>
      <c r="K6" s="16"/>
      <c r="L6" s="16"/>
      <c r="M6" s="16"/>
      <c r="N6" s="16"/>
      <c r="O6" s="16"/>
      <c r="P6" s="16"/>
      <c r="Q6" s="16"/>
      <c r="R6" s="17"/>
    </row>
    <row r="7" spans="2:18" ht="15">
      <c r="B7" s="80"/>
      <c r="C7" s="18" t="s">
        <v>15</v>
      </c>
      <c r="D7" s="4" t="s">
        <v>8</v>
      </c>
      <c r="E7" s="6">
        <v>4</v>
      </c>
      <c r="F7" s="6"/>
      <c r="G7" s="6">
        <f>F7*E7</f>
        <v>0</v>
      </c>
      <c r="H7" s="6">
        <f>G7*0.21</f>
        <v>0</v>
      </c>
      <c r="I7" s="19">
        <f>H7+G7</f>
        <v>0</v>
      </c>
      <c r="J7" s="20" t="s">
        <v>10</v>
      </c>
      <c r="K7" s="4"/>
      <c r="L7" s="4"/>
      <c r="M7" s="4"/>
      <c r="N7" s="4"/>
      <c r="O7" s="4"/>
      <c r="P7" s="4"/>
      <c r="Q7" s="4"/>
      <c r="R7" s="21"/>
    </row>
    <row r="8" spans="2:18" ht="15">
      <c r="B8" s="80"/>
      <c r="C8" s="18" t="s">
        <v>16</v>
      </c>
      <c r="D8" s="4" t="s">
        <v>8</v>
      </c>
      <c r="E8" s="6">
        <v>2</v>
      </c>
      <c r="F8" s="6"/>
      <c r="G8" s="6">
        <f>F8*E8</f>
        <v>0</v>
      </c>
      <c r="H8" s="6">
        <f>G8*0.21</f>
        <v>0</v>
      </c>
      <c r="I8" s="19">
        <f>H8+G8</f>
        <v>0</v>
      </c>
      <c r="J8" s="20" t="s">
        <v>10</v>
      </c>
      <c r="K8" s="4"/>
      <c r="L8" s="4"/>
      <c r="M8" s="4"/>
      <c r="N8" s="4"/>
      <c r="O8" s="4"/>
      <c r="P8" s="4"/>
      <c r="Q8" s="4"/>
      <c r="R8" s="21"/>
    </row>
    <row r="9" spans="2:18" ht="15">
      <c r="B9" s="80"/>
      <c r="C9" s="22" t="s">
        <v>17</v>
      </c>
      <c r="D9" s="4" t="s">
        <v>8</v>
      </c>
      <c r="E9" s="6">
        <v>2</v>
      </c>
      <c r="F9" s="6"/>
      <c r="G9" s="6">
        <f aca="true" t="shared" si="0" ref="G9:G22">F9*E9</f>
        <v>0</v>
      </c>
      <c r="H9" s="6">
        <f aca="true" t="shared" si="1" ref="H9:H23">G9*0.21</f>
        <v>0</v>
      </c>
      <c r="I9" s="19">
        <f aca="true" t="shared" si="2" ref="I9:I22">H9+G9</f>
        <v>0</v>
      </c>
      <c r="J9" s="20" t="s">
        <v>10</v>
      </c>
      <c r="K9" s="4"/>
      <c r="L9" s="4"/>
      <c r="M9" s="4"/>
      <c r="N9" s="4"/>
      <c r="O9" s="4"/>
      <c r="P9" s="4"/>
      <c r="Q9" s="4"/>
      <c r="R9" s="21"/>
    </row>
    <row r="10" spans="2:18" ht="15">
      <c r="B10" s="80"/>
      <c r="C10" s="5" t="s">
        <v>18</v>
      </c>
      <c r="D10" s="4" t="s">
        <v>8</v>
      </c>
      <c r="E10" s="6">
        <v>2</v>
      </c>
      <c r="F10" s="6"/>
      <c r="G10" s="6">
        <f t="shared" si="0"/>
        <v>0</v>
      </c>
      <c r="H10" s="6">
        <f t="shared" si="1"/>
        <v>0</v>
      </c>
      <c r="I10" s="19">
        <f t="shared" si="2"/>
        <v>0</v>
      </c>
      <c r="J10" s="20" t="s">
        <v>10</v>
      </c>
      <c r="K10" s="4"/>
      <c r="L10" s="4"/>
      <c r="M10" s="4"/>
      <c r="N10" s="4"/>
      <c r="O10" s="4"/>
      <c r="P10" s="4"/>
      <c r="Q10" s="4"/>
      <c r="R10" s="21"/>
    </row>
    <row r="11" spans="2:18" ht="15">
      <c r="B11" s="80"/>
      <c r="C11" s="5" t="s">
        <v>19</v>
      </c>
      <c r="D11" s="4" t="s">
        <v>8</v>
      </c>
      <c r="E11" s="6">
        <v>2</v>
      </c>
      <c r="F11" s="6"/>
      <c r="G11" s="6">
        <f t="shared" si="0"/>
        <v>0</v>
      </c>
      <c r="H11" s="6">
        <f t="shared" si="1"/>
        <v>0</v>
      </c>
      <c r="I11" s="19">
        <f t="shared" si="2"/>
        <v>0</v>
      </c>
      <c r="J11" s="20" t="s">
        <v>10</v>
      </c>
      <c r="K11" s="4"/>
      <c r="L11" s="4"/>
      <c r="M11" s="4"/>
      <c r="N11" s="4"/>
      <c r="O11" s="4"/>
      <c r="P11" s="4"/>
      <c r="Q11" s="4"/>
      <c r="R11" s="21"/>
    </row>
    <row r="12" spans="2:18" ht="30.75">
      <c r="B12" s="80"/>
      <c r="C12" s="23" t="s">
        <v>20</v>
      </c>
      <c r="D12" s="4" t="s">
        <v>8</v>
      </c>
      <c r="E12" s="6">
        <v>8</v>
      </c>
      <c r="F12" s="6"/>
      <c r="G12" s="6">
        <f t="shared" si="0"/>
        <v>0</v>
      </c>
      <c r="H12" s="6">
        <f t="shared" si="1"/>
        <v>0</v>
      </c>
      <c r="I12" s="19">
        <f t="shared" si="2"/>
        <v>0</v>
      </c>
      <c r="J12" s="20" t="s">
        <v>10</v>
      </c>
      <c r="K12" s="4"/>
      <c r="L12" s="4"/>
      <c r="M12" s="4"/>
      <c r="N12" s="4"/>
      <c r="O12" s="4"/>
      <c r="P12" s="4"/>
      <c r="Q12" s="4"/>
      <c r="R12" s="21"/>
    </row>
    <row r="13" spans="2:18" ht="15">
      <c r="B13" s="80"/>
      <c r="C13" s="18" t="s">
        <v>21</v>
      </c>
      <c r="D13" s="4" t="s">
        <v>8</v>
      </c>
      <c r="E13" s="6">
        <v>3</v>
      </c>
      <c r="F13" s="6"/>
      <c r="G13" s="6">
        <f t="shared" si="0"/>
        <v>0</v>
      </c>
      <c r="H13" s="6">
        <f t="shared" si="1"/>
        <v>0</v>
      </c>
      <c r="I13" s="19">
        <f t="shared" si="2"/>
        <v>0</v>
      </c>
      <c r="J13" s="20" t="s">
        <v>10</v>
      </c>
      <c r="K13" s="4"/>
      <c r="L13" s="4"/>
      <c r="M13" s="4"/>
      <c r="N13" s="4"/>
      <c r="O13" s="4"/>
      <c r="P13" s="4"/>
      <c r="Q13" s="4"/>
      <c r="R13" s="21"/>
    </row>
    <row r="14" spans="2:18" ht="15">
      <c r="B14" s="80"/>
      <c r="C14" s="22" t="s">
        <v>22</v>
      </c>
      <c r="D14" s="4" t="s">
        <v>8</v>
      </c>
      <c r="E14" s="6">
        <v>4</v>
      </c>
      <c r="F14" s="6"/>
      <c r="G14" s="6">
        <f t="shared" si="0"/>
        <v>0</v>
      </c>
      <c r="H14" s="6">
        <f t="shared" si="1"/>
        <v>0</v>
      </c>
      <c r="I14" s="19">
        <f t="shared" si="2"/>
        <v>0</v>
      </c>
      <c r="J14" s="20" t="s">
        <v>10</v>
      </c>
      <c r="K14" s="4"/>
      <c r="L14" s="4"/>
      <c r="M14" s="4"/>
      <c r="N14" s="4"/>
      <c r="O14" s="4"/>
      <c r="P14" s="4"/>
      <c r="Q14" s="4"/>
      <c r="R14" s="21"/>
    </row>
    <row r="15" spans="2:18" ht="15" customHeight="1">
      <c r="B15" s="80"/>
      <c r="C15" s="24" t="s">
        <v>23</v>
      </c>
      <c r="D15" s="25" t="s">
        <v>8</v>
      </c>
      <c r="E15" s="6">
        <v>2</v>
      </c>
      <c r="F15" s="6"/>
      <c r="G15" s="6">
        <f t="shared" si="0"/>
        <v>0</v>
      </c>
      <c r="H15" s="6">
        <f t="shared" si="1"/>
        <v>0</v>
      </c>
      <c r="I15" s="19">
        <f t="shared" si="2"/>
        <v>0</v>
      </c>
      <c r="J15" s="20" t="s">
        <v>10</v>
      </c>
      <c r="K15" s="4"/>
      <c r="L15" s="4"/>
      <c r="M15" s="4"/>
      <c r="N15" s="4"/>
      <c r="O15" s="4"/>
      <c r="P15" s="4"/>
      <c r="Q15" s="4"/>
      <c r="R15" s="21"/>
    </row>
    <row r="16" spans="2:18" ht="15">
      <c r="B16" s="80"/>
      <c r="C16" s="24" t="s">
        <v>24</v>
      </c>
      <c r="D16" s="25" t="s">
        <v>8</v>
      </c>
      <c r="E16" s="6">
        <v>40</v>
      </c>
      <c r="F16" s="26"/>
      <c r="G16" s="6">
        <f t="shared" si="0"/>
        <v>0</v>
      </c>
      <c r="H16" s="6">
        <f t="shared" si="1"/>
        <v>0</v>
      </c>
      <c r="I16" s="19">
        <f t="shared" si="2"/>
        <v>0</v>
      </c>
      <c r="J16" s="20"/>
      <c r="K16" s="4" t="s">
        <v>10</v>
      </c>
      <c r="L16" s="4" t="s">
        <v>10</v>
      </c>
      <c r="M16" s="4"/>
      <c r="N16" s="4"/>
      <c r="O16" s="4"/>
      <c r="P16" s="4"/>
      <c r="Q16" s="4"/>
      <c r="R16" s="21"/>
    </row>
    <row r="17" spans="2:18" ht="15">
      <c r="B17" s="80"/>
      <c r="C17" s="18" t="s">
        <v>33</v>
      </c>
      <c r="D17" s="4" t="s">
        <v>8</v>
      </c>
      <c r="E17" s="6">
        <v>20</v>
      </c>
      <c r="F17" s="26"/>
      <c r="G17" s="6">
        <f t="shared" si="0"/>
        <v>0</v>
      </c>
      <c r="H17" s="6">
        <f t="shared" si="1"/>
        <v>0</v>
      </c>
      <c r="I17" s="19">
        <f t="shared" si="2"/>
        <v>0</v>
      </c>
      <c r="J17" s="20"/>
      <c r="K17" s="25" t="s">
        <v>10</v>
      </c>
      <c r="L17" s="4"/>
      <c r="M17" s="4"/>
      <c r="N17" s="4"/>
      <c r="O17" s="4"/>
      <c r="P17" s="4"/>
      <c r="Q17" s="4"/>
      <c r="R17" s="21"/>
    </row>
    <row r="18" spans="2:18" ht="15">
      <c r="B18" s="80"/>
      <c r="C18" s="18" t="s">
        <v>34</v>
      </c>
      <c r="D18" s="25" t="s">
        <v>8</v>
      </c>
      <c r="E18" s="6">
        <v>40</v>
      </c>
      <c r="F18" s="26"/>
      <c r="G18" s="6">
        <f t="shared" si="0"/>
        <v>0</v>
      </c>
      <c r="H18" s="6">
        <f t="shared" si="1"/>
        <v>0</v>
      </c>
      <c r="I18" s="19">
        <f t="shared" si="2"/>
        <v>0</v>
      </c>
      <c r="J18" s="20"/>
      <c r="K18" s="4"/>
      <c r="L18" s="4" t="s">
        <v>10</v>
      </c>
      <c r="M18" s="4"/>
      <c r="N18" s="4"/>
      <c r="O18" s="4"/>
      <c r="P18" s="4"/>
      <c r="Q18" s="4"/>
      <c r="R18" s="21"/>
    </row>
    <row r="19" spans="2:18" ht="15">
      <c r="B19" s="80"/>
      <c r="C19" s="22" t="s">
        <v>31</v>
      </c>
      <c r="D19" s="4" t="s">
        <v>27</v>
      </c>
      <c r="E19" s="6">
        <v>6</v>
      </c>
      <c r="F19" s="26"/>
      <c r="G19" s="6">
        <f t="shared" si="0"/>
        <v>0</v>
      </c>
      <c r="H19" s="6">
        <f t="shared" si="1"/>
        <v>0</v>
      </c>
      <c r="I19" s="19">
        <f t="shared" si="2"/>
        <v>0</v>
      </c>
      <c r="J19" s="20"/>
      <c r="K19" s="4"/>
      <c r="L19" s="4" t="s">
        <v>10</v>
      </c>
      <c r="M19" s="4" t="s">
        <v>10</v>
      </c>
      <c r="N19" s="4" t="s">
        <v>10</v>
      </c>
      <c r="O19" s="4"/>
      <c r="P19" s="4"/>
      <c r="Q19" s="4"/>
      <c r="R19" s="21"/>
    </row>
    <row r="20" spans="2:18" ht="15">
      <c r="B20" s="80"/>
      <c r="C20" s="22" t="s">
        <v>32</v>
      </c>
      <c r="D20" s="4" t="s">
        <v>28</v>
      </c>
      <c r="E20" s="6">
        <v>7</v>
      </c>
      <c r="F20" s="26"/>
      <c r="G20" s="6">
        <f aca="true" t="shared" si="3" ref="G20">F20*E20</f>
        <v>0</v>
      </c>
      <c r="H20" s="6">
        <f aca="true" t="shared" si="4" ref="H20">G20*0.21</f>
        <v>0</v>
      </c>
      <c r="I20" s="19">
        <f aca="true" t="shared" si="5" ref="I20">H20+G20</f>
        <v>0</v>
      </c>
      <c r="J20" s="20"/>
      <c r="K20" s="4"/>
      <c r="L20" s="4" t="s">
        <v>10</v>
      </c>
      <c r="M20" s="4" t="s">
        <v>10</v>
      </c>
      <c r="N20" s="4" t="s">
        <v>10</v>
      </c>
      <c r="O20" s="4"/>
      <c r="P20" s="4"/>
      <c r="Q20" s="4"/>
      <c r="R20" s="21"/>
    </row>
    <row r="21" spans="2:18" ht="15">
      <c r="B21" s="80"/>
      <c r="C21" s="22" t="s">
        <v>0</v>
      </c>
      <c r="D21" s="4" t="s">
        <v>8</v>
      </c>
      <c r="E21" s="6">
        <v>16</v>
      </c>
      <c r="F21" s="26"/>
      <c r="G21" s="6">
        <f t="shared" si="0"/>
        <v>0</v>
      </c>
      <c r="H21" s="6">
        <f t="shared" si="1"/>
        <v>0</v>
      </c>
      <c r="I21" s="19">
        <f t="shared" si="2"/>
        <v>0</v>
      </c>
      <c r="J21" s="20" t="s">
        <v>10</v>
      </c>
      <c r="K21" s="4"/>
      <c r="L21" s="4" t="s">
        <v>10</v>
      </c>
      <c r="M21" s="4"/>
      <c r="N21" s="4"/>
      <c r="O21" s="4"/>
      <c r="P21" s="4"/>
      <c r="Q21" s="4"/>
      <c r="R21" s="21"/>
    </row>
    <row r="22" spans="2:18" ht="15">
      <c r="B22" s="80"/>
      <c r="C22" s="5" t="s">
        <v>25</v>
      </c>
      <c r="D22" s="4" t="s">
        <v>8</v>
      </c>
      <c r="E22" s="6">
        <v>10</v>
      </c>
      <c r="F22" s="26"/>
      <c r="G22" s="6">
        <f t="shared" si="0"/>
        <v>0</v>
      </c>
      <c r="H22" s="6">
        <f t="shared" si="1"/>
        <v>0</v>
      </c>
      <c r="I22" s="19">
        <f t="shared" si="2"/>
        <v>0</v>
      </c>
      <c r="J22" s="20"/>
      <c r="K22" s="4"/>
      <c r="L22" s="4"/>
      <c r="M22" s="4" t="s">
        <v>10</v>
      </c>
      <c r="N22" s="4"/>
      <c r="O22" s="4"/>
      <c r="P22" s="4"/>
      <c r="Q22" s="4"/>
      <c r="R22" s="21"/>
    </row>
    <row r="23" spans="2:18" ht="15">
      <c r="B23" s="27"/>
      <c r="C23" s="5" t="s">
        <v>26</v>
      </c>
      <c r="D23" s="4" t="s">
        <v>8</v>
      </c>
      <c r="E23" s="6">
        <v>42</v>
      </c>
      <c r="F23" s="26"/>
      <c r="G23" s="6">
        <f aca="true" t="shared" si="6" ref="G23">F23*E23</f>
        <v>0</v>
      </c>
      <c r="H23" s="6">
        <f t="shared" si="1"/>
        <v>0</v>
      </c>
      <c r="I23" s="19">
        <f aca="true" t="shared" si="7" ref="I23">H23+G23</f>
        <v>0</v>
      </c>
      <c r="J23" s="20"/>
      <c r="K23" s="4" t="s">
        <v>10</v>
      </c>
      <c r="L23" s="4" t="s">
        <v>10</v>
      </c>
      <c r="M23" s="4"/>
      <c r="N23" s="4"/>
      <c r="O23" s="4"/>
      <c r="P23" s="4"/>
      <c r="Q23" s="4"/>
      <c r="R23" s="21"/>
    </row>
    <row r="24" spans="2:18" ht="3.75" customHeight="1">
      <c r="B24" s="81" t="s">
        <v>14</v>
      </c>
      <c r="C24" s="28"/>
      <c r="D24" s="29"/>
      <c r="E24" s="30"/>
      <c r="F24" s="30"/>
      <c r="G24" s="30"/>
      <c r="H24" s="30"/>
      <c r="I24" s="31"/>
      <c r="J24" s="32"/>
      <c r="K24" s="33"/>
      <c r="L24" s="33"/>
      <c r="M24" s="33"/>
      <c r="N24" s="33"/>
      <c r="O24" s="33"/>
      <c r="P24" s="33"/>
      <c r="Q24" s="33"/>
      <c r="R24" s="34"/>
    </row>
    <row r="25" spans="2:18" ht="15" customHeight="1">
      <c r="B25" s="81"/>
      <c r="C25" s="24" t="s">
        <v>29</v>
      </c>
      <c r="D25" s="4" t="s">
        <v>8</v>
      </c>
      <c r="E25" s="6">
        <v>130</v>
      </c>
      <c r="F25" s="26"/>
      <c r="G25" s="6">
        <f aca="true" t="shared" si="8" ref="G25:G27">F25*E25</f>
        <v>0</v>
      </c>
      <c r="H25" s="6">
        <f aca="true" t="shared" si="9" ref="H25:H27">G25*0.21</f>
        <v>0</v>
      </c>
      <c r="I25" s="19">
        <f aca="true" t="shared" si="10" ref="I25:I27">H25+G25</f>
        <v>0</v>
      </c>
      <c r="J25" s="58"/>
      <c r="K25" s="59"/>
      <c r="L25" s="4"/>
      <c r="M25" s="4"/>
      <c r="N25" s="4" t="s">
        <v>10</v>
      </c>
      <c r="O25" s="4" t="s">
        <v>10</v>
      </c>
      <c r="P25" s="4"/>
      <c r="Q25" s="4"/>
      <c r="R25" s="21"/>
    </row>
    <row r="26" spans="2:18" ht="16.5" customHeight="1">
      <c r="B26" s="81"/>
      <c r="C26" s="24" t="s">
        <v>30</v>
      </c>
      <c r="D26" s="4" t="s">
        <v>8</v>
      </c>
      <c r="E26" s="6">
        <v>200</v>
      </c>
      <c r="F26" s="6"/>
      <c r="G26" s="6">
        <f t="shared" si="8"/>
        <v>0</v>
      </c>
      <c r="H26" s="6">
        <f t="shared" si="9"/>
        <v>0</v>
      </c>
      <c r="I26" s="19">
        <f t="shared" si="10"/>
        <v>0</v>
      </c>
      <c r="J26" s="58"/>
      <c r="K26" s="59"/>
      <c r="L26" s="4"/>
      <c r="M26" s="4"/>
      <c r="N26" s="4"/>
      <c r="O26" s="4" t="s">
        <v>10</v>
      </c>
      <c r="P26" s="4" t="s">
        <v>10</v>
      </c>
      <c r="Q26" s="4"/>
      <c r="R26" s="21"/>
    </row>
    <row r="27" spans="2:18" ht="16.5" customHeight="1">
      <c r="B27" s="35"/>
      <c r="C27" s="24" t="s">
        <v>38</v>
      </c>
      <c r="D27" s="4" t="s">
        <v>8</v>
      </c>
      <c r="E27" s="6">
        <v>30</v>
      </c>
      <c r="F27" s="6"/>
      <c r="G27" s="6">
        <f t="shared" si="8"/>
        <v>0</v>
      </c>
      <c r="H27" s="6">
        <f t="shared" si="9"/>
        <v>0</v>
      </c>
      <c r="I27" s="19">
        <f t="shared" si="10"/>
        <v>0</v>
      </c>
      <c r="J27" s="58"/>
      <c r="K27" s="59"/>
      <c r="L27" s="4"/>
      <c r="M27" s="4"/>
      <c r="N27" s="4"/>
      <c r="O27" s="4"/>
      <c r="P27" s="4" t="s">
        <v>10</v>
      </c>
      <c r="Q27" s="4"/>
      <c r="R27" s="21"/>
    </row>
    <row r="28" spans="2:18" ht="3.75" customHeight="1">
      <c r="B28" s="78" t="s">
        <v>11</v>
      </c>
      <c r="C28" s="36"/>
      <c r="D28" s="37"/>
      <c r="E28" s="38"/>
      <c r="F28" s="38"/>
      <c r="G28" s="38"/>
      <c r="H28" s="38"/>
      <c r="I28" s="39"/>
      <c r="J28" s="15"/>
      <c r="K28" s="16"/>
      <c r="L28" s="16"/>
      <c r="M28" s="16"/>
      <c r="N28" s="16"/>
      <c r="O28" s="16"/>
      <c r="P28" s="16"/>
      <c r="Q28" s="16"/>
      <c r="R28" s="17"/>
    </row>
    <row r="29" spans="2:18" ht="15">
      <c r="B29" s="78"/>
      <c r="C29" s="5" t="s">
        <v>35</v>
      </c>
      <c r="D29" s="4" t="s">
        <v>8</v>
      </c>
      <c r="E29" s="6">
        <v>56</v>
      </c>
      <c r="F29" s="26"/>
      <c r="G29" s="6">
        <f aca="true" t="shared" si="11" ref="G29:G30">F29*E29</f>
        <v>0</v>
      </c>
      <c r="H29" s="6">
        <f aca="true" t="shared" si="12" ref="H29:H30">G29*0.21</f>
        <v>0</v>
      </c>
      <c r="I29" s="19">
        <f aca="true" t="shared" si="13" ref="I29:I30">H29+G29</f>
        <v>0</v>
      </c>
      <c r="J29" s="20"/>
      <c r="K29" s="4"/>
      <c r="L29" s="4"/>
      <c r="M29" s="4"/>
      <c r="N29" s="4"/>
      <c r="O29" s="4"/>
      <c r="P29" s="4"/>
      <c r="Q29" s="4" t="s">
        <v>10</v>
      </c>
      <c r="R29" s="21"/>
    </row>
    <row r="30" spans="2:18" ht="15">
      <c r="B30" s="78"/>
      <c r="C30" s="5" t="s">
        <v>36</v>
      </c>
      <c r="D30" s="4" t="s">
        <v>8</v>
      </c>
      <c r="E30" s="6">
        <v>32</v>
      </c>
      <c r="F30" s="26"/>
      <c r="G30" s="6">
        <f t="shared" si="11"/>
        <v>0</v>
      </c>
      <c r="H30" s="6">
        <f t="shared" si="12"/>
        <v>0</v>
      </c>
      <c r="I30" s="19">
        <f t="shared" si="13"/>
        <v>0</v>
      </c>
      <c r="J30" s="20"/>
      <c r="K30" s="4"/>
      <c r="L30" s="4"/>
      <c r="M30" s="4"/>
      <c r="N30" s="4"/>
      <c r="O30" s="4"/>
      <c r="P30" s="4"/>
      <c r="Q30" s="4" t="s">
        <v>10</v>
      </c>
      <c r="R30" s="21"/>
    </row>
    <row r="31" spans="2:18" ht="3.75" customHeight="1">
      <c r="B31" s="40"/>
      <c r="C31" s="28"/>
      <c r="D31" s="29"/>
      <c r="E31" s="30"/>
      <c r="F31" s="41"/>
      <c r="G31" s="30"/>
      <c r="H31" s="30"/>
      <c r="I31" s="31"/>
      <c r="J31" s="32"/>
      <c r="K31" s="33"/>
      <c r="L31" s="33"/>
      <c r="M31" s="33"/>
      <c r="N31" s="33"/>
      <c r="O31" s="33"/>
      <c r="P31" s="33"/>
      <c r="Q31" s="33"/>
      <c r="R31" s="42"/>
    </row>
    <row r="32" spans="2:18" ht="15">
      <c r="B32" s="40" t="s">
        <v>12</v>
      </c>
      <c r="C32" s="5" t="s">
        <v>37</v>
      </c>
      <c r="D32" s="4" t="s">
        <v>8</v>
      </c>
      <c r="E32" s="6">
        <v>30</v>
      </c>
      <c r="F32" s="26"/>
      <c r="G32" s="6">
        <f>F32*E32</f>
        <v>0</v>
      </c>
      <c r="H32" s="6">
        <f aca="true" t="shared" si="14" ref="H32">G32*0.21</f>
        <v>0</v>
      </c>
      <c r="I32" s="19">
        <f aca="true" t="shared" si="15" ref="I32">H32+G32</f>
        <v>0</v>
      </c>
      <c r="J32" s="20"/>
      <c r="K32" s="4"/>
      <c r="L32" s="4"/>
      <c r="M32" s="4"/>
      <c r="N32" s="4"/>
      <c r="O32" s="4"/>
      <c r="P32" s="4"/>
      <c r="Q32" s="4" t="s">
        <v>10</v>
      </c>
      <c r="R32" s="21"/>
    </row>
    <row r="33" spans="2:18" ht="3.75" customHeight="1">
      <c r="B33" s="43"/>
      <c r="C33" s="44"/>
      <c r="D33" s="45"/>
      <c r="E33" s="46"/>
      <c r="F33" s="47"/>
      <c r="G33" s="46"/>
      <c r="H33" s="46"/>
      <c r="I33" s="48"/>
      <c r="J33" s="32"/>
      <c r="K33" s="33"/>
      <c r="L33" s="33"/>
      <c r="M33" s="33"/>
      <c r="N33" s="33"/>
      <c r="O33" s="33"/>
      <c r="P33" s="33"/>
      <c r="Q33" s="33"/>
      <c r="R33" s="42"/>
    </row>
    <row r="34" spans="2:18" ht="30">
      <c r="B34" s="43" t="s">
        <v>42</v>
      </c>
      <c r="C34" s="49" t="s">
        <v>39</v>
      </c>
      <c r="D34" s="25" t="s">
        <v>8</v>
      </c>
      <c r="E34" s="26">
        <v>8</v>
      </c>
      <c r="F34" s="26"/>
      <c r="G34" s="26">
        <f>F34*E34</f>
        <v>0</v>
      </c>
      <c r="H34" s="26">
        <f aca="true" t="shared" si="16" ref="H34">G34*0.21</f>
        <v>0</v>
      </c>
      <c r="I34" s="50">
        <f aca="true" t="shared" si="17" ref="I34">H34+G34</f>
        <v>0</v>
      </c>
      <c r="J34" s="20"/>
      <c r="K34" s="4"/>
      <c r="L34" s="4"/>
      <c r="M34" s="4"/>
      <c r="N34" s="4"/>
      <c r="O34" s="4"/>
      <c r="P34" s="4"/>
      <c r="Q34" s="4"/>
      <c r="R34" s="21" t="s">
        <v>10</v>
      </c>
    </row>
    <row r="35" spans="2:18" ht="3.75" customHeight="1">
      <c r="B35" s="40"/>
      <c r="C35" s="28"/>
      <c r="D35" s="29"/>
      <c r="E35" s="30"/>
      <c r="F35" s="41"/>
      <c r="G35" s="30"/>
      <c r="H35" s="30"/>
      <c r="I35" s="31"/>
      <c r="J35" s="32"/>
      <c r="K35" s="33"/>
      <c r="L35" s="33"/>
      <c r="M35" s="33"/>
      <c r="N35" s="33"/>
      <c r="O35" s="33"/>
      <c r="P35" s="33"/>
      <c r="Q35" s="33"/>
      <c r="R35" s="42"/>
    </row>
    <row r="36" spans="2:18" ht="15">
      <c r="B36" s="77" t="s">
        <v>13</v>
      </c>
      <c r="C36" s="5" t="s">
        <v>40</v>
      </c>
      <c r="D36" s="4" t="s">
        <v>8</v>
      </c>
      <c r="E36" s="6">
        <v>7</v>
      </c>
      <c r="F36" s="26"/>
      <c r="G36" s="6">
        <f>F36*E36</f>
        <v>0</v>
      </c>
      <c r="H36" s="6">
        <f aca="true" t="shared" si="18" ref="H36:H37">G36*0.21</f>
        <v>0</v>
      </c>
      <c r="I36" s="19">
        <f aca="true" t="shared" si="19" ref="I36:I37">H36+G36</f>
        <v>0</v>
      </c>
      <c r="J36" s="20"/>
      <c r="K36" s="4"/>
      <c r="L36" s="4"/>
      <c r="M36" s="4"/>
      <c r="N36" s="4"/>
      <c r="O36" s="4"/>
      <c r="P36" s="4"/>
      <c r="Q36" s="4"/>
      <c r="R36" s="21" t="s">
        <v>10</v>
      </c>
    </row>
    <row r="37" spans="2:18" ht="15">
      <c r="B37" s="77"/>
      <c r="C37" s="5" t="s">
        <v>41</v>
      </c>
      <c r="D37" s="4" t="s">
        <v>8</v>
      </c>
      <c r="E37" s="6">
        <v>20</v>
      </c>
      <c r="F37" s="26"/>
      <c r="G37" s="6">
        <f>F37*E37</f>
        <v>0</v>
      </c>
      <c r="H37" s="6">
        <f t="shared" si="18"/>
        <v>0</v>
      </c>
      <c r="I37" s="19">
        <f t="shared" si="19"/>
        <v>0</v>
      </c>
      <c r="J37" s="20"/>
      <c r="K37" s="4"/>
      <c r="L37" s="4"/>
      <c r="M37" s="4"/>
      <c r="N37" s="4"/>
      <c r="O37" s="4"/>
      <c r="P37" s="4"/>
      <c r="Q37" s="4"/>
      <c r="R37" s="21" t="s">
        <v>10</v>
      </c>
    </row>
    <row r="38" spans="2:18" ht="17.25" thickBot="1">
      <c r="B38" s="51" t="s">
        <v>7</v>
      </c>
      <c r="C38" s="52"/>
      <c r="D38" s="53"/>
      <c r="E38" s="54"/>
      <c r="F38" s="54"/>
      <c r="G38" s="55">
        <f>SUM(G7:G37)</f>
        <v>0</v>
      </c>
      <c r="H38" s="56">
        <f>SUM(H7:H37)</f>
        <v>0</v>
      </c>
      <c r="I38" s="57">
        <f>SUM(I7:I37)</f>
        <v>0</v>
      </c>
      <c r="J38" s="71" t="s">
        <v>48</v>
      </c>
      <c r="K38" s="72"/>
      <c r="L38" s="72"/>
      <c r="M38" s="72"/>
      <c r="N38" s="72"/>
      <c r="O38" s="72"/>
      <c r="P38" s="72"/>
      <c r="Q38" s="72"/>
      <c r="R38" s="73"/>
    </row>
    <row r="41" spans="3:5" ht="15">
      <c r="C41" s="3"/>
      <c r="D41" s="8" t="s">
        <v>44</v>
      </c>
      <c r="E41" s="8" t="s">
        <v>45</v>
      </c>
    </row>
    <row r="42" spans="3:5" ht="15">
      <c r="C42" s="9" t="s">
        <v>43</v>
      </c>
      <c r="D42" s="7">
        <f>SUM(G7:G23)</f>
        <v>0</v>
      </c>
      <c r="E42" s="7">
        <f>SUM(I7:I23)</f>
        <v>0</v>
      </c>
    </row>
    <row r="43" spans="3:5" ht="15">
      <c r="C43" s="9" t="s">
        <v>14</v>
      </c>
      <c r="D43" s="7">
        <f>SUM(G25:G27)</f>
        <v>0</v>
      </c>
      <c r="E43" s="7">
        <f>SUM(I25:I27)</f>
        <v>0</v>
      </c>
    </row>
    <row r="44" spans="3:5" ht="15">
      <c r="C44" s="9" t="s">
        <v>11</v>
      </c>
      <c r="D44" s="7">
        <f>SUM(G29:G30)</f>
        <v>0</v>
      </c>
      <c r="E44" s="7">
        <f>SUM(I29:I30)</f>
        <v>0</v>
      </c>
    </row>
    <row r="45" spans="3:5" ht="15">
      <c r="C45" s="9" t="s">
        <v>12</v>
      </c>
      <c r="D45" s="7">
        <f>G32</f>
        <v>0</v>
      </c>
      <c r="E45" s="7">
        <f>I32</f>
        <v>0</v>
      </c>
    </row>
    <row r="46" spans="3:5" ht="15">
      <c r="C46" s="9" t="s">
        <v>42</v>
      </c>
      <c r="D46" s="7">
        <f>G34</f>
        <v>0</v>
      </c>
      <c r="E46" s="7">
        <f>I34</f>
        <v>0</v>
      </c>
    </row>
    <row r="47" spans="3:5" ht="15">
      <c r="C47" s="9" t="s">
        <v>13</v>
      </c>
      <c r="D47" s="7">
        <f>SUM(G36:G37)</f>
        <v>0</v>
      </c>
      <c r="E47" s="7">
        <f>SUM(I36:I37)</f>
        <v>0</v>
      </c>
    </row>
    <row r="48" spans="3:5" ht="15">
      <c r="C48" s="60" t="s">
        <v>47</v>
      </c>
      <c r="D48" s="7">
        <f>SUM(D42:D47)</f>
        <v>0</v>
      </c>
      <c r="E48" s="7">
        <f>SUM(E42:E47)</f>
        <v>0</v>
      </c>
    </row>
    <row r="49" spans="4:5" ht="15">
      <c r="D49" s="61"/>
      <c r="E49" s="62"/>
    </row>
  </sheetData>
  <mergeCells count="7">
    <mergeCell ref="J38:R38"/>
    <mergeCell ref="J4:R4"/>
    <mergeCell ref="B36:B37"/>
    <mergeCell ref="B28:B30"/>
    <mergeCell ref="B6:B22"/>
    <mergeCell ref="B24:B26"/>
    <mergeCell ref="C4:I4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Petr Pešek</cp:lastModifiedBy>
  <cp:lastPrinted>2020-10-29T07:52:37Z</cp:lastPrinted>
  <dcterms:created xsi:type="dcterms:W3CDTF">2020-10-08T14:05:52Z</dcterms:created>
  <dcterms:modified xsi:type="dcterms:W3CDTF">2021-02-11T17:04:26Z</dcterms:modified>
  <cp:category/>
  <cp:version/>
  <cp:contentType/>
  <cp:contentStatus/>
</cp:coreProperties>
</file>