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RKVZ\MVČR\2022\MKDS\VZMR_MKDS\VZMR_MKDS\2022_27_Přílohy_VZMR\"/>
    </mc:Choice>
  </mc:AlternateContent>
  <xr:revisionPtr revIDLastSave="0" documentId="13_ncr:1_{F175EC2A-7DB0-4580-B1BC-BD7CDAFF7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pis dodavek a prac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2" l="1"/>
  <c r="H44" i="2"/>
  <c r="H48" i="2" s="1"/>
  <c r="G20" i="2"/>
  <c r="H20" i="2"/>
  <c r="F36" i="2"/>
  <c r="I36" i="2" s="1"/>
  <c r="F37" i="2"/>
  <c r="I37" i="2" s="1"/>
  <c r="F38" i="2"/>
  <c r="I38" i="2" s="1"/>
  <c r="F39" i="2"/>
  <c r="I39" i="2" s="1"/>
  <c r="F40" i="2"/>
  <c r="I40" i="2" s="1"/>
  <c r="F41" i="2"/>
  <c r="I41" i="2" s="1"/>
  <c r="F42" i="2"/>
  <c r="I42" i="2" s="1"/>
  <c r="F43" i="2"/>
  <c r="I43" i="2" s="1"/>
  <c r="F35" i="2"/>
  <c r="I35" i="2" s="1"/>
  <c r="F34" i="2"/>
  <c r="I34" i="2" s="1"/>
  <c r="F33" i="2"/>
  <c r="I33" i="2" s="1"/>
  <c r="F32" i="2"/>
  <c r="I32" i="2" s="1"/>
  <c r="F31" i="2"/>
  <c r="I31" i="2" s="1"/>
  <c r="F30" i="2"/>
  <c r="I30" i="2" s="1"/>
  <c r="F29" i="2"/>
  <c r="I29" i="2" s="1"/>
  <c r="F28" i="2"/>
  <c r="I28" i="2" s="1"/>
  <c r="F27" i="2"/>
  <c r="I27" i="2" s="1"/>
  <c r="F26" i="2"/>
  <c r="I26" i="2" s="1"/>
  <c r="F25" i="2"/>
  <c r="I25" i="2" s="1"/>
  <c r="F9" i="2"/>
  <c r="I9" i="2" s="1"/>
  <c r="F10" i="2"/>
  <c r="I10" i="2" s="1"/>
  <c r="F11" i="2"/>
  <c r="I11" i="2" s="1"/>
  <c r="F12" i="2"/>
  <c r="F13" i="2"/>
  <c r="I13" i="2" s="1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8" i="2"/>
  <c r="G48" i="2" l="1"/>
  <c r="I44" i="2"/>
  <c r="F44" i="2"/>
  <c r="F20" i="2"/>
  <c r="F48" i="2" s="1"/>
  <c r="I12" i="2"/>
  <c r="I8" i="2"/>
  <c r="I20" i="2" l="1"/>
  <c r="I48" i="2" s="1"/>
</calcChain>
</file>

<file path=xl/sharedStrings.xml><?xml version="1.0" encoding="utf-8"?>
<sst xmlns="http://schemas.openxmlformats.org/spreadsheetml/2006/main" count="89" uniqueCount="41">
  <si>
    <t>4 Mpx IP PTZ kamera min. 25xZOOM</t>
  </si>
  <si>
    <t>Mikrovlný spoj v pásmu 60GHz</t>
  </si>
  <si>
    <t>16-portový switch, 16xFE PoE + 2FE, 2xGE SFP, 240W, management</t>
  </si>
  <si>
    <t>Adaptér pro montáž kamery</t>
  </si>
  <si>
    <t>Napájecí instalační skříňka</t>
  </si>
  <si>
    <t>HPoE injector</t>
  </si>
  <si>
    <t>Kabel UTP cat 5e</t>
  </si>
  <si>
    <t>Demontáž, montáž, zapojení oživení, programování</t>
  </si>
  <si>
    <t>Integrace do MKDS - nové spoje ČTU</t>
  </si>
  <si>
    <t>Doprava</t>
  </si>
  <si>
    <t>PC Klientská stanice pro CCTV autobusového nádraží</t>
  </si>
  <si>
    <t>LED MONITOR 24/7 49'' speciální pro integraci obrazu TV stěny</t>
  </si>
  <si>
    <t>Držák monitoru 49'' VESA</t>
  </si>
  <si>
    <t>Konstrukce videostěny, montážní materiál</t>
  </si>
  <si>
    <t>HDM kabel 15m 4K High speed ethernet</t>
  </si>
  <si>
    <t>HDM kabel 2m 4K High speed ethernet</t>
  </si>
  <si>
    <t>Pronájem plošiny</t>
  </si>
  <si>
    <t>Integrace do MKDS - registrace  spoje ČTU</t>
  </si>
  <si>
    <t>Příloha č. 7: Soupis dodávek a prací k nacenění</t>
  </si>
  <si>
    <t xml:space="preserve">2) Rozšíření sledovaného území MKDS – připojení stávajících kamer na Autobusovém nádraží Český Krumlov do MKDS a s tím související modernizace řídícího pracoviště na služebně MP Český Krumlov) </t>
  </si>
  <si>
    <t xml:space="preserve">1) Modernizaci kamerového bodu v Urbinské ulici č. p. 184. </t>
  </si>
  <si>
    <t>Cena bez DPH /jednotku</t>
  </si>
  <si>
    <t>ks</t>
  </si>
  <si>
    <t>kpl</t>
  </si>
  <si>
    <t>m</t>
  </si>
  <si>
    <t>Jednotka</t>
  </si>
  <si>
    <t>Počet jednotek</t>
  </si>
  <si>
    <t xml:space="preserve">Cena celkem bez DPH </t>
  </si>
  <si>
    <t xml:space="preserve">Cena DPH </t>
  </si>
  <si>
    <t>Cena celkem vč. DPH</t>
  </si>
  <si>
    <t>Položka</t>
  </si>
  <si>
    <t>Elektroinstalační materiál</t>
  </si>
  <si>
    <t>Pronájem plošiny s obsluhou TS Český Krumlov</t>
  </si>
  <si>
    <t>Instalace - montáž, zapojení, oživení, programování, integrace do videomatice</t>
  </si>
  <si>
    <t>Doprava, přesun hmot</t>
  </si>
  <si>
    <t>Celkem 02</t>
  </si>
  <si>
    <t>Celkem 01</t>
  </si>
  <si>
    <t>Celkem za vše</t>
  </si>
  <si>
    <t>Název veřejné zakázky: Český Krumlov – rozšíření a modernizace MKDS - 2022</t>
  </si>
  <si>
    <t>Evidenční číslo veřejné zakázky: VZCK 0027/2022</t>
  </si>
  <si>
    <t>Č.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</si>
</sst>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_-* #,##0.00&quot; Kč&quot;_-;\-* #,##0.00&quot; Kč&quot;_-;_-* \-??&quot; Kč&quot;_-;_-@_-"/>
    <numFmt numFmtId="165" formatCode="#,##0.00\ &quot;Kč&quot;"/>
  </numFmts>
  <fonts count="27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0" borderId="0"/>
    <xf numFmtId="0" fontId="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42">
    <xf numFmtId="0" fontId="0" fillId="0" borderId="0" xfId="0"/>
    <xf numFmtId="0" fontId="19" fillId="0" borderId="0" xfId="0" applyFont="1"/>
    <xf numFmtId="0" fontId="22" fillId="0" borderId="0" xfId="0" applyFont="1"/>
    <xf numFmtId="0" fontId="21" fillId="0" borderId="10" xfId="0" applyFont="1" applyBorder="1" applyAlignment="1">
      <alignment horizontal="center" vertical="center"/>
    </xf>
    <xf numFmtId="164" fontId="24" fillId="0" borderId="0" xfId="0" applyNumberFormat="1" applyFont="1" applyAlignment="1">
      <alignment horizontal="left" vertical="center"/>
    </xf>
    <xf numFmtId="0" fontId="20" fillId="0" borderId="0" xfId="0" applyFont="1"/>
    <xf numFmtId="164" fontId="24" fillId="0" borderId="10" xfId="0" applyNumberFormat="1" applyFont="1" applyBorder="1" applyAlignment="1">
      <alignment vertical="center" wrapText="1"/>
    </xf>
    <xf numFmtId="0" fontId="20" fillId="24" borderId="10" xfId="0" applyFont="1" applyFill="1" applyBorder="1" applyAlignment="1">
      <alignment vertical="center"/>
    </xf>
    <xf numFmtId="0" fontId="19" fillId="0" borderId="10" xfId="0" applyFont="1" applyBorder="1"/>
    <xf numFmtId="0" fontId="20" fillId="0" borderId="10" xfId="0" applyFont="1" applyBorder="1"/>
    <xf numFmtId="0" fontId="22" fillId="0" borderId="10" xfId="0" applyFont="1" applyBorder="1"/>
    <xf numFmtId="164" fontId="24" fillId="0" borderId="10" xfId="0" applyNumberFormat="1" applyFont="1" applyBorder="1" applyAlignment="1">
      <alignment horizontal="center" vertical="center" wrapText="1"/>
    </xf>
    <xf numFmtId="165" fontId="22" fillId="0" borderId="10" xfId="0" applyNumberFormat="1" applyFont="1" applyBorder="1"/>
    <xf numFmtId="7" fontId="26" fillId="0" borderId="10" xfId="0" applyNumberFormat="1" applyFont="1" applyBorder="1" applyAlignment="1">
      <alignment horizontal="right" vertical="center"/>
    </xf>
    <xf numFmtId="165" fontId="22" fillId="25" borderId="10" xfId="0" applyNumberFormat="1" applyFont="1" applyFill="1" applyBorder="1" applyProtection="1">
      <protection locked="0"/>
    </xf>
    <xf numFmtId="0" fontId="25" fillId="0" borderId="0" xfId="0" applyFont="1" applyAlignment="1">
      <alignment horizontal="left" wrapText="1"/>
    </xf>
    <xf numFmtId="0" fontId="23" fillId="24" borderId="10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165" fontId="20" fillId="0" borderId="10" xfId="0" applyNumberFormat="1" applyFont="1" applyBorder="1"/>
    <xf numFmtId="165" fontId="20" fillId="0" borderId="10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12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165" fontId="20" fillId="0" borderId="11" xfId="0" applyNumberFormat="1" applyFont="1" applyBorder="1" applyAlignment="1">
      <alignment vertical="center"/>
    </xf>
    <xf numFmtId="0" fontId="21" fillId="0" borderId="11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9" fillId="0" borderId="10" xfId="0" applyFont="1" applyBorder="1" applyAlignment="1">
      <alignment horizontal="center"/>
    </xf>
    <xf numFmtId="0" fontId="22" fillId="0" borderId="10" xfId="0" applyFont="1" applyBorder="1" applyAlignment="1">
      <alignment vertical="center"/>
    </xf>
    <xf numFmtId="165" fontId="20" fillId="26" borderId="15" xfId="0" applyNumberFormat="1" applyFont="1" applyFill="1" applyBorder="1"/>
    <xf numFmtId="165" fontId="20" fillId="26" borderId="16" xfId="0" applyNumberFormat="1" applyFont="1" applyFill="1" applyBorder="1"/>
    <xf numFmtId="165" fontId="22" fillId="0" borderId="0" xfId="0" applyNumberFormat="1" applyFont="1"/>
    <xf numFmtId="0" fontId="20" fillId="26" borderId="17" xfId="0" applyFont="1" applyFill="1" applyBorder="1" applyAlignment="1">
      <alignment horizontal="left"/>
    </xf>
    <xf numFmtId="0" fontId="20" fillId="26" borderId="18" xfId="0" applyFont="1" applyFill="1" applyBorder="1" applyAlignment="1">
      <alignment horizontal="left"/>
    </xf>
    <xf numFmtId="0" fontId="20" fillId="26" borderId="19" xfId="0" applyFont="1" applyFill="1" applyBorder="1" applyAlignment="1">
      <alignment horizontal="left"/>
    </xf>
  </cellXfs>
  <cellStyles count="43">
    <cellStyle name="20 % – Zvýraznění1 2" xfId="1" xr:uid="{00000000-0005-0000-0000-000006000000}"/>
    <cellStyle name="20 % – Zvýraznění2 2" xfId="2" xr:uid="{00000000-0005-0000-0000-000007000000}"/>
    <cellStyle name="20 % – Zvýraznění3 2" xfId="3" xr:uid="{00000000-0005-0000-0000-000008000000}"/>
    <cellStyle name="20 % – Zvýraznění4 2" xfId="4" xr:uid="{00000000-0005-0000-0000-000009000000}"/>
    <cellStyle name="20 % – Zvýraznění5 2" xfId="5" xr:uid="{00000000-0005-0000-0000-00000A000000}"/>
    <cellStyle name="20 % – Zvýraznění6 2" xfId="6" xr:uid="{00000000-0005-0000-0000-00000B000000}"/>
    <cellStyle name="40 % – Zvýraznění1 2" xfId="7" xr:uid="{00000000-0005-0000-0000-00000C000000}"/>
    <cellStyle name="40 % – Zvýraznění2 2" xfId="8" xr:uid="{00000000-0005-0000-0000-00000D000000}"/>
    <cellStyle name="40 % – Zvýraznění3 2" xfId="9" xr:uid="{00000000-0005-0000-0000-00000E000000}"/>
    <cellStyle name="40 % – Zvýraznění4 2" xfId="10" xr:uid="{00000000-0005-0000-0000-00000F000000}"/>
    <cellStyle name="40 % – Zvýraznění5 2" xfId="11" xr:uid="{00000000-0005-0000-0000-000010000000}"/>
    <cellStyle name="40 % – Zvýraznění6 2" xfId="12" xr:uid="{00000000-0005-0000-0000-000011000000}"/>
    <cellStyle name="60 % – Zvýraznění1 2" xfId="13" xr:uid="{00000000-0005-0000-0000-000012000000}"/>
    <cellStyle name="60 % – Zvýraznění2 2" xfId="14" xr:uid="{00000000-0005-0000-0000-000013000000}"/>
    <cellStyle name="60 % – Zvýraznění3 2" xfId="15" xr:uid="{00000000-0005-0000-0000-000014000000}"/>
    <cellStyle name="60 % – Zvýraznění4 2" xfId="16" xr:uid="{00000000-0005-0000-0000-000015000000}"/>
    <cellStyle name="60 % – Zvýraznění5 2" xfId="17" xr:uid="{00000000-0005-0000-0000-000016000000}"/>
    <cellStyle name="60 % – Zvýraznění6 2" xfId="18" xr:uid="{00000000-0005-0000-0000-000017000000}"/>
    <cellStyle name="Celkem 2" xfId="19" xr:uid="{00000000-0005-0000-0000-000018000000}"/>
    <cellStyle name="Chybně 2" xfId="20" xr:uid="{00000000-0005-0000-0000-000019000000}"/>
    <cellStyle name="Kontrolní buňka 2" xfId="21" xr:uid="{00000000-0005-0000-0000-00001A000000}"/>
    <cellStyle name="Nadpis 1 2" xfId="22" xr:uid="{00000000-0005-0000-0000-00001B000000}"/>
    <cellStyle name="Nadpis 2 2" xfId="23" xr:uid="{00000000-0005-0000-0000-00001C000000}"/>
    <cellStyle name="Nadpis 3 2" xfId="24" xr:uid="{00000000-0005-0000-0000-00001D000000}"/>
    <cellStyle name="Nadpis 4 2" xfId="25" xr:uid="{00000000-0005-0000-0000-00001E000000}"/>
    <cellStyle name="Název 2" xfId="26" xr:uid="{00000000-0005-0000-0000-00001F000000}"/>
    <cellStyle name="Neutrální 2" xfId="27" xr:uid="{00000000-0005-0000-0000-000020000000}"/>
    <cellStyle name="Normální" xfId="0" builtinId="0"/>
    <cellStyle name="Normální 2" xfId="28" xr:uid="{00000000-0005-0000-0000-000021000000}"/>
    <cellStyle name="Poznámka 2" xfId="29" xr:uid="{00000000-0005-0000-0000-000022000000}"/>
    <cellStyle name="Propojená buňka 2" xfId="30" xr:uid="{00000000-0005-0000-0000-000023000000}"/>
    <cellStyle name="Správně 2" xfId="31" xr:uid="{00000000-0005-0000-0000-000024000000}"/>
    <cellStyle name="Text upozornění 2" xfId="32" xr:uid="{00000000-0005-0000-0000-000025000000}"/>
    <cellStyle name="Vstup 2" xfId="33" xr:uid="{00000000-0005-0000-0000-000026000000}"/>
    <cellStyle name="Výpočet 2" xfId="34" xr:uid="{00000000-0005-0000-0000-000027000000}"/>
    <cellStyle name="Výstup 2" xfId="35" xr:uid="{00000000-0005-0000-0000-000028000000}"/>
    <cellStyle name="Vysvětlující text 2" xfId="36" xr:uid="{00000000-0005-0000-0000-000029000000}"/>
    <cellStyle name="Zvýraznění 1 2" xfId="37" xr:uid="{00000000-0005-0000-0000-00002A000000}"/>
    <cellStyle name="Zvýraznění 2 2" xfId="38" xr:uid="{00000000-0005-0000-0000-00002B000000}"/>
    <cellStyle name="Zvýraznění 3 2" xfId="39" xr:uid="{00000000-0005-0000-0000-00002C000000}"/>
    <cellStyle name="Zvýraznění 4 2" xfId="40" xr:uid="{00000000-0005-0000-0000-00002D000000}"/>
    <cellStyle name="Zvýraznění 5 2" xfId="41" xr:uid="{00000000-0005-0000-0000-00002E000000}"/>
    <cellStyle name="Zvýraznění 6 2" xfId="42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948B-4A3F-4367-99FF-AB45CEABFB4E}">
  <sheetPr>
    <pageSetUpPr fitToPage="1"/>
  </sheetPr>
  <dimension ref="A1:Q51"/>
  <sheetViews>
    <sheetView tabSelected="1" topLeftCell="A11" workbookViewId="0">
      <selection activeCell="K23" sqref="K23"/>
    </sheetView>
  </sheetViews>
  <sheetFormatPr defaultColWidth="9" defaultRowHeight="15" x14ac:dyDescent="0.25"/>
  <cols>
    <col min="1" max="1" width="9.5703125" style="2" customWidth="1"/>
    <col min="2" max="2" width="71.140625" style="2" customWidth="1"/>
    <col min="3" max="3" width="9.85546875" style="2" customWidth="1"/>
    <col min="4" max="4" width="14.5703125" style="2" bestFit="1" customWidth="1"/>
    <col min="5" max="5" width="22.85546875" style="2" bestFit="1" customWidth="1"/>
    <col min="6" max="6" width="22.85546875" style="2" customWidth="1"/>
    <col min="7" max="7" width="18.140625" style="2" customWidth="1"/>
    <col min="8" max="8" width="5" style="2" hidden="1" customWidth="1"/>
    <col min="9" max="9" width="19.5703125" style="2" bestFit="1" customWidth="1"/>
    <col min="10" max="10" width="6.140625" style="2" customWidth="1"/>
    <col min="11" max="11" width="19.28515625" style="2" customWidth="1"/>
    <col min="12" max="12" width="22.42578125" style="2" customWidth="1"/>
    <col min="13" max="17" width="22.28515625" style="2" bestFit="1" customWidth="1"/>
    <col min="18" max="16384" width="9" style="2"/>
  </cols>
  <sheetData>
    <row r="1" spans="1:10" ht="18.75" x14ac:dyDescent="0.3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"/>
    </row>
    <row r="2" spans="1:10" ht="12.75" customHeight="1" x14ac:dyDescent="0.25">
      <c r="A2" s="33" t="s">
        <v>38</v>
      </c>
      <c r="B2" s="33"/>
      <c r="C2" s="33"/>
      <c r="D2" s="33"/>
      <c r="E2" s="33"/>
      <c r="F2" s="33"/>
      <c r="G2" s="33"/>
      <c r="H2" s="33"/>
      <c r="I2" s="33"/>
      <c r="J2" s="1"/>
    </row>
    <row r="3" spans="1:10" ht="12.75" customHeight="1" x14ac:dyDescent="0.25">
      <c r="A3" s="33" t="s">
        <v>39</v>
      </c>
      <c r="B3" s="33"/>
      <c r="C3" s="33"/>
      <c r="D3" s="33"/>
      <c r="E3" s="33"/>
      <c r="F3" s="33"/>
      <c r="G3" s="33"/>
      <c r="H3" s="33"/>
      <c r="I3" s="33"/>
      <c r="J3" s="1"/>
    </row>
    <row r="4" spans="1:10" x14ac:dyDescent="0.25">
      <c r="A4" s="31"/>
      <c r="B4" s="31"/>
      <c r="C4" s="31"/>
      <c r="D4" s="32"/>
      <c r="E4" s="32"/>
      <c r="F4" s="32"/>
      <c r="G4" s="32"/>
      <c r="H4" s="32"/>
      <c r="I4" s="32"/>
      <c r="J4" s="1"/>
    </row>
    <row r="5" spans="1:10" x14ac:dyDescent="0.25">
      <c r="A5" s="31" t="s">
        <v>20</v>
      </c>
      <c r="B5" s="30"/>
      <c r="C5" s="30"/>
      <c r="D5" s="30"/>
      <c r="E5" s="30"/>
      <c r="F5" s="30"/>
      <c r="G5" s="30"/>
      <c r="H5" s="30"/>
      <c r="I5" s="30"/>
      <c r="J5" s="1"/>
    </row>
    <row r="6" spans="1:10" s="21" customFormat="1" x14ac:dyDescent="0.2">
      <c r="A6" s="17" t="s">
        <v>40</v>
      </c>
      <c r="B6" s="16" t="s">
        <v>30</v>
      </c>
      <c r="C6" s="16" t="s">
        <v>25</v>
      </c>
      <c r="D6" s="16" t="s">
        <v>26</v>
      </c>
      <c r="E6" s="16" t="s">
        <v>21</v>
      </c>
      <c r="F6" s="16" t="s">
        <v>27</v>
      </c>
      <c r="G6" s="16" t="s">
        <v>28</v>
      </c>
      <c r="H6" s="7"/>
      <c r="I6" s="17" t="s">
        <v>29</v>
      </c>
      <c r="J6" s="20"/>
    </row>
    <row r="7" spans="1:10" s="21" customFormat="1" x14ac:dyDescent="0.2">
      <c r="A7" s="17"/>
      <c r="B7" s="16"/>
      <c r="C7" s="16"/>
      <c r="D7" s="16"/>
      <c r="E7" s="16"/>
      <c r="F7" s="16"/>
      <c r="G7" s="16"/>
      <c r="H7" s="7"/>
      <c r="I7" s="17"/>
      <c r="J7" s="20"/>
    </row>
    <row r="8" spans="1:10" x14ac:dyDescent="0.25">
      <c r="A8" s="34">
        <v>1</v>
      </c>
      <c r="B8" s="6" t="s">
        <v>0</v>
      </c>
      <c r="C8" s="11" t="s">
        <v>22</v>
      </c>
      <c r="D8" s="3">
        <v>1</v>
      </c>
      <c r="E8" s="14"/>
      <c r="F8" s="12">
        <f>D8*E8</f>
        <v>0</v>
      </c>
      <c r="G8" s="14"/>
      <c r="H8" s="10"/>
      <c r="I8" s="13">
        <f>F8+G8</f>
        <v>0</v>
      </c>
      <c r="J8" s="1"/>
    </row>
    <row r="9" spans="1:10" x14ac:dyDescent="0.25">
      <c r="A9" s="34">
        <v>2</v>
      </c>
      <c r="B9" s="6" t="s">
        <v>1</v>
      </c>
      <c r="C9" s="11" t="s">
        <v>23</v>
      </c>
      <c r="D9" s="3">
        <v>2</v>
      </c>
      <c r="E9" s="14"/>
      <c r="F9" s="12">
        <f t="shared" ref="F9:F19" si="0">D9*E9</f>
        <v>0</v>
      </c>
      <c r="G9" s="14"/>
      <c r="H9" s="10"/>
      <c r="I9" s="13">
        <f t="shared" ref="I9:I19" si="1">F9+G9</f>
        <v>0</v>
      </c>
      <c r="J9" s="1"/>
    </row>
    <row r="10" spans="1:10" ht="12.75" customHeight="1" x14ac:dyDescent="0.25">
      <c r="A10" s="34">
        <v>3</v>
      </c>
      <c r="B10" s="6" t="s">
        <v>2</v>
      </c>
      <c r="C10" s="11" t="s">
        <v>22</v>
      </c>
      <c r="D10" s="3">
        <v>2</v>
      </c>
      <c r="E10" s="14"/>
      <c r="F10" s="12">
        <f t="shared" si="0"/>
        <v>0</v>
      </c>
      <c r="G10" s="14"/>
      <c r="H10" s="10"/>
      <c r="I10" s="13">
        <f t="shared" si="1"/>
        <v>0</v>
      </c>
      <c r="J10" s="1"/>
    </row>
    <row r="11" spans="1:10" x14ac:dyDescent="0.25">
      <c r="A11" s="34">
        <v>4</v>
      </c>
      <c r="B11" s="6" t="s">
        <v>3</v>
      </c>
      <c r="C11" s="11" t="s">
        <v>22</v>
      </c>
      <c r="D11" s="3">
        <v>1</v>
      </c>
      <c r="E11" s="14"/>
      <c r="F11" s="12">
        <f t="shared" si="0"/>
        <v>0</v>
      </c>
      <c r="G11" s="14"/>
      <c r="H11" s="10"/>
      <c r="I11" s="13">
        <f t="shared" si="1"/>
        <v>0</v>
      </c>
      <c r="J11" s="1"/>
    </row>
    <row r="12" spans="1:10" x14ac:dyDescent="0.25">
      <c r="A12" s="34">
        <v>5</v>
      </c>
      <c r="B12" s="6" t="s">
        <v>4</v>
      </c>
      <c r="C12" s="11" t="s">
        <v>22</v>
      </c>
      <c r="D12" s="3">
        <v>1</v>
      </c>
      <c r="E12" s="14"/>
      <c r="F12" s="12">
        <f t="shared" si="0"/>
        <v>0</v>
      </c>
      <c r="G12" s="14"/>
      <c r="H12" s="10"/>
      <c r="I12" s="13">
        <f t="shared" si="1"/>
        <v>0</v>
      </c>
      <c r="J12" s="1"/>
    </row>
    <row r="13" spans="1:10" x14ac:dyDescent="0.25">
      <c r="A13" s="34">
        <v>6</v>
      </c>
      <c r="B13" s="6" t="s">
        <v>5</v>
      </c>
      <c r="C13" s="11" t="s">
        <v>22</v>
      </c>
      <c r="D13" s="3">
        <v>1</v>
      </c>
      <c r="E13" s="14"/>
      <c r="F13" s="12">
        <f t="shared" si="0"/>
        <v>0</v>
      </c>
      <c r="G13" s="14"/>
      <c r="H13" s="10"/>
      <c r="I13" s="13">
        <f t="shared" si="1"/>
        <v>0</v>
      </c>
      <c r="J13" s="1"/>
    </row>
    <row r="14" spans="1:10" x14ac:dyDescent="0.25">
      <c r="A14" s="34">
        <v>7</v>
      </c>
      <c r="B14" s="6" t="s">
        <v>6</v>
      </c>
      <c r="C14" s="11" t="s">
        <v>24</v>
      </c>
      <c r="D14" s="3">
        <v>50</v>
      </c>
      <c r="E14" s="14"/>
      <c r="F14" s="12">
        <f t="shared" si="0"/>
        <v>0</v>
      </c>
      <c r="G14" s="14"/>
      <c r="H14" s="10"/>
      <c r="I14" s="13">
        <f t="shared" si="1"/>
        <v>0</v>
      </c>
      <c r="J14" s="1"/>
    </row>
    <row r="15" spans="1:10" x14ac:dyDescent="0.25">
      <c r="A15" s="34">
        <v>8</v>
      </c>
      <c r="B15" s="6" t="s">
        <v>31</v>
      </c>
      <c r="C15" s="11" t="s">
        <v>23</v>
      </c>
      <c r="D15" s="3">
        <v>1</v>
      </c>
      <c r="E15" s="14"/>
      <c r="F15" s="12">
        <f t="shared" si="0"/>
        <v>0</v>
      </c>
      <c r="G15" s="14"/>
      <c r="H15" s="10"/>
      <c r="I15" s="13">
        <f t="shared" si="1"/>
        <v>0</v>
      </c>
      <c r="J15" s="1"/>
    </row>
    <row r="16" spans="1:10" x14ac:dyDescent="0.25">
      <c r="A16" s="34">
        <v>9</v>
      </c>
      <c r="B16" s="6" t="s">
        <v>32</v>
      </c>
      <c r="C16" s="11" t="s">
        <v>23</v>
      </c>
      <c r="D16" s="3">
        <v>1</v>
      </c>
      <c r="E16" s="14"/>
      <c r="F16" s="12">
        <f t="shared" si="0"/>
        <v>0</v>
      </c>
      <c r="G16" s="14"/>
      <c r="H16" s="10"/>
      <c r="I16" s="13">
        <f t="shared" si="1"/>
        <v>0</v>
      </c>
      <c r="J16" s="1"/>
    </row>
    <row r="17" spans="1:17" x14ac:dyDescent="0.25">
      <c r="A17" s="34">
        <v>10</v>
      </c>
      <c r="B17" s="6" t="s">
        <v>7</v>
      </c>
      <c r="C17" s="11" t="s">
        <v>23</v>
      </c>
      <c r="D17" s="3">
        <v>1</v>
      </c>
      <c r="E17" s="14"/>
      <c r="F17" s="12">
        <f t="shared" si="0"/>
        <v>0</v>
      </c>
      <c r="G17" s="14"/>
      <c r="H17" s="10"/>
      <c r="I17" s="13">
        <f t="shared" si="1"/>
        <v>0</v>
      </c>
      <c r="J17" s="1"/>
      <c r="K17" s="38"/>
    </row>
    <row r="18" spans="1:17" x14ac:dyDescent="0.25">
      <c r="A18" s="34">
        <v>11</v>
      </c>
      <c r="B18" s="6" t="s">
        <v>8</v>
      </c>
      <c r="C18" s="11" t="s">
        <v>22</v>
      </c>
      <c r="D18" s="3">
        <v>1</v>
      </c>
      <c r="E18" s="14"/>
      <c r="F18" s="12">
        <f t="shared" si="0"/>
        <v>0</v>
      </c>
      <c r="G18" s="14"/>
      <c r="H18" s="10"/>
      <c r="I18" s="13">
        <f t="shared" si="1"/>
        <v>0</v>
      </c>
      <c r="J18" s="1"/>
    </row>
    <row r="19" spans="1:17" x14ac:dyDescent="0.25">
      <c r="A19" s="34">
        <v>12</v>
      </c>
      <c r="B19" s="6" t="s">
        <v>9</v>
      </c>
      <c r="C19" s="11" t="s">
        <v>23</v>
      </c>
      <c r="D19" s="3">
        <v>2</v>
      </c>
      <c r="E19" s="14"/>
      <c r="F19" s="12">
        <f t="shared" si="0"/>
        <v>0</v>
      </c>
      <c r="G19" s="14"/>
      <c r="H19" s="10"/>
      <c r="I19" s="13">
        <f t="shared" si="1"/>
        <v>0</v>
      </c>
      <c r="J19" s="1"/>
    </row>
    <row r="20" spans="1:17" s="21" customFormat="1" ht="24" customHeight="1" x14ac:dyDescent="0.2">
      <c r="A20" s="35"/>
      <c r="B20" s="25" t="s">
        <v>36</v>
      </c>
      <c r="C20" s="26"/>
      <c r="D20" s="26"/>
      <c r="E20" s="27"/>
      <c r="F20" s="19">
        <f t="shared" ref="F20:I20" si="2">SUM(F8:F19)</f>
        <v>0</v>
      </c>
      <c r="G20" s="19">
        <f t="shared" si="2"/>
        <v>0</v>
      </c>
      <c r="H20" s="19">
        <f t="shared" si="2"/>
        <v>0</v>
      </c>
      <c r="I20" s="19">
        <f t="shared" si="2"/>
        <v>0</v>
      </c>
      <c r="J20" s="20"/>
    </row>
    <row r="21" spans="1:17" s="21" customFormat="1" x14ac:dyDescent="0.2">
      <c r="B21" s="28"/>
      <c r="C21" s="28"/>
      <c r="D21" s="28"/>
      <c r="E21" s="29"/>
      <c r="F21" s="29"/>
      <c r="G21" s="29"/>
      <c r="H21" s="29"/>
      <c r="I21" s="29"/>
      <c r="J21" s="20"/>
    </row>
    <row r="22" spans="1:17" x14ac:dyDescent="0.25">
      <c r="A22" s="33" t="s">
        <v>19</v>
      </c>
      <c r="B22" s="33"/>
      <c r="C22" s="33"/>
      <c r="D22" s="33"/>
      <c r="E22" s="33"/>
      <c r="F22" s="33"/>
      <c r="G22" s="33"/>
      <c r="H22" s="33"/>
      <c r="I22" s="33"/>
      <c r="J22" s="1"/>
    </row>
    <row r="23" spans="1:17" x14ac:dyDescent="0.25">
      <c r="A23" s="17" t="s">
        <v>40</v>
      </c>
      <c r="B23" s="16" t="s">
        <v>30</v>
      </c>
      <c r="C23" s="16" t="s">
        <v>25</v>
      </c>
      <c r="D23" s="16" t="s">
        <v>26</v>
      </c>
      <c r="E23" s="16" t="s">
        <v>21</v>
      </c>
      <c r="F23" s="16" t="s">
        <v>27</v>
      </c>
      <c r="G23" s="16" t="s">
        <v>28</v>
      </c>
      <c r="H23" s="7"/>
      <c r="I23" s="17" t="s">
        <v>29</v>
      </c>
      <c r="J23" s="1"/>
    </row>
    <row r="24" spans="1:17" x14ac:dyDescent="0.25">
      <c r="A24" s="17"/>
      <c r="B24" s="16"/>
      <c r="C24" s="16"/>
      <c r="D24" s="16"/>
      <c r="E24" s="16"/>
      <c r="F24" s="16"/>
      <c r="G24" s="16"/>
      <c r="H24" s="7"/>
      <c r="I24" s="17"/>
      <c r="J24" s="1"/>
    </row>
    <row r="25" spans="1:17" x14ac:dyDescent="0.25">
      <c r="A25" s="34">
        <v>1</v>
      </c>
      <c r="B25" s="6" t="s">
        <v>10</v>
      </c>
      <c r="C25" s="6" t="s">
        <v>23</v>
      </c>
      <c r="D25" s="3">
        <v>1</v>
      </c>
      <c r="E25" s="14"/>
      <c r="F25" s="12">
        <f>D25*E25</f>
        <v>0</v>
      </c>
      <c r="G25" s="14"/>
      <c r="H25" s="10"/>
      <c r="I25" s="13">
        <f>F25+G25</f>
        <v>0</v>
      </c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34">
        <v>2</v>
      </c>
      <c r="B26" s="6" t="s">
        <v>11</v>
      </c>
      <c r="C26" s="6" t="s">
        <v>22</v>
      </c>
      <c r="D26" s="3">
        <v>2</v>
      </c>
      <c r="E26" s="14"/>
      <c r="F26" s="12">
        <f t="shared" ref="F26:F43" si="3">D26*E26</f>
        <v>0</v>
      </c>
      <c r="G26" s="14"/>
      <c r="H26" s="10"/>
      <c r="I26" s="13">
        <f t="shared" ref="I26:I43" si="4">F26+G26</f>
        <v>0</v>
      </c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34">
        <v>3</v>
      </c>
      <c r="B27" s="6" t="s">
        <v>12</v>
      </c>
      <c r="C27" s="6" t="s">
        <v>22</v>
      </c>
      <c r="D27" s="3">
        <v>2</v>
      </c>
      <c r="E27" s="14"/>
      <c r="F27" s="12">
        <f t="shared" si="3"/>
        <v>0</v>
      </c>
      <c r="G27" s="14"/>
      <c r="H27" s="10"/>
      <c r="I27" s="13">
        <f t="shared" si="4"/>
        <v>0</v>
      </c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34">
        <v>4</v>
      </c>
      <c r="B28" s="6" t="s">
        <v>13</v>
      </c>
      <c r="C28" s="6" t="s">
        <v>23</v>
      </c>
      <c r="D28" s="3">
        <v>1</v>
      </c>
      <c r="E28" s="14"/>
      <c r="F28" s="12">
        <f t="shared" si="3"/>
        <v>0</v>
      </c>
      <c r="G28" s="14"/>
      <c r="H28" s="10"/>
      <c r="I28" s="13">
        <f t="shared" si="4"/>
        <v>0</v>
      </c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34">
        <v>5</v>
      </c>
      <c r="B29" s="6" t="s">
        <v>14</v>
      </c>
      <c r="C29" s="6" t="s">
        <v>22</v>
      </c>
      <c r="D29" s="3">
        <v>2</v>
      </c>
      <c r="E29" s="14"/>
      <c r="F29" s="12">
        <f t="shared" si="3"/>
        <v>0</v>
      </c>
      <c r="G29" s="14"/>
      <c r="H29" s="10"/>
      <c r="I29" s="13">
        <f t="shared" si="4"/>
        <v>0</v>
      </c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34">
        <v>6</v>
      </c>
      <c r="B30" s="6" t="s">
        <v>15</v>
      </c>
      <c r="C30" s="6" t="s">
        <v>23</v>
      </c>
      <c r="D30" s="3">
        <v>2</v>
      </c>
      <c r="E30" s="14"/>
      <c r="F30" s="12">
        <f t="shared" si="3"/>
        <v>0</v>
      </c>
      <c r="G30" s="14"/>
      <c r="H30" s="10"/>
      <c r="I30" s="13">
        <f t="shared" si="4"/>
        <v>0</v>
      </c>
      <c r="J30" s="4"/>
      <c r="K30" s="4"/>
      <c r="L30" s="4"/>
      <c r="M30" s="4"/>
      <c r="N30" s="4"/>
      <c r="O30" s="4"/>
      <c r="P30" s="4"/>
      <c r="Q30" s="4"/>
    </row>
    <row r="31" spans="1:17" ht="18.75" customHeight="1" x14ac:dyDescent="0.25">
      <c r="A31" s="34">
        <v>7</v>
      </c>
      <c r="B31" s="6" t="s">
        <v>33</v>
      </c>
      <c r="C31" s="6" t="s">
        <v>23</v>
      </c>
      <c r="D31" s="3">
        <v>1</v>
      </c>
      <c r="E31" s="14"/>
      <c r="F31" s="12">
        <f t="shared" si="3"/>
        <v>0</v>
      </c>
      <c r="G31" s="14"/>
      <c r="H31" s="10"/>
      <c r="I31" s="13">
        <f t="shared" si="4"/>
        <v>0</v>
      </c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34">
        <v>8</v>
      </c>
      <c r="B32" s="6" t="s">
        <v>0</v>
      </c>
      <c r="C32" s="6" t="s">
        <v>22</v>
      </c>
      <c r="D32" s="3">
        <v>1</v>
      </c>
      <c r="E32" s="14"/>
      <c r="F32" s="12">
        <f t="shared" si="3"/>
        <v>0</v>
      </c>
      <c r="G32" s="14"/>
      <c r="H32" s="10"/>
      <c r="I32" s="13">
        <f t="shared" si="4"/>
        <v>0</v>
      </c>
      <c r="J32" s="1"/>
    </row>
    <row r="33" spans="1:11" x14ac:dyDescent="0.25">
      <c r="A33" s="34">
        <v>9</v>
      </c>
      <c r="B33" s="6" t="s">
        <v>1</v>
      </c>
      <c r="C33" s="6" t="s">
        <v>23</v>
      </c>
      <c r="D33" s="3">
        <v>2</v>
      </c>
      <c r="E33" s="14"/>
      <c r="F33" s="12">
        <f t="shared" si="3"/>
        <v>0</v>
      </c>
      <c r="G33" s="14"/>
      <c r="H33" s="10"/>
      <c r="I33" s="13">
        <f t="shared" si="4"/>
        <v>0</v>
      </c>
      <c r="J33" s="1"/>
    </row>
    <row r="34" spans="1:11" s="5" customFormat="1" x14ac:dyDescent="0.25">
      <c r="A34" s="34">
        <v>10</v>
      </c>
      <c r="B34" s="6" t="s">
        <v>2</v>
      </c>
      <c r="C34" s="6" t="s">
        <v>22</v>
      </c>
      <c r="D34" s="3">
        <v>2</v>
      </c>
      <c r="E34" s="14"/>
      <c r="F34" s="12">
        <f t="shared" si="3"/>
        <v>0</v>
      </c>
      <c r="G34" s="14"/>
      <c r="H34" s="10"/>
      <c r="I34" s="13">
        <f t="shared" si="4"/>
        <v>0</v>
      </c>
    </row>
    <row r="35" spans="1:11" s="5" customFormat="1" x14ac:dyDescent="0.25">
      <c r="A35" s="34">
        <v>11</v>
      </c>
      <c r="B35" s="6" t="s">
        <v>3</v>
      </c>
      <c r="C35" s="6" t="s">
        <v>22</v>
      </c>
      <c r="D35" s="3">
        <v>1</v>
      </c>
      <c r="E35" s="14"/>
      <c r="F35" s="12">
        <f t="shared" si="3"/>
        <v>0</v>
      </c>
      <c r="G35" s="14"/>
      <c r="H35" s="10"/>
      <c r="I35" s="13">
        <f t="shared" si="4"/>
        <v>0</v>
      </c>
    </row>
    <row r="36" spans="1:11" s="5" customFormat="1" x14ac:dyDescent="0.25">
      <c r="A36" s="34">
        <v>12</v>
      </c>
      <c r="B36" s="6" t="s">
        <v>4</v>
      </c>
      <c r="C36" s="6" t="s">
        <v>22</v>
      </c>
      <c r="D36" s="3">
        <v>1</v>
      </c>
      <c r="E36" s="14"/>
      <c r="F36" s="12">
        <f t="shared" si="3"/>
        <v>0</v>
      </c>
      <c r="G36" s="14"/>
      <c r="H36" s="9"/>
      <c r="I36" s="13">
        <f t="shared" si="4"/>
        <v>0</v>
      </c>
    </row>
    <row r="37" spans="1:11" ht="12" customHeight="1" x14ac:dyDescent="0.25">
      <c r="A37" s="34">
        <v>13</v>
      </c>
      <c r="B37" s="6" t="s">
        <v>5</v>
      </c>
      <c r="C37" s="6" t="s">
        <v>22</v>
      </c>
      <c r="D37" s="3">
        <v>1</v>
      </c>
      <c r="E37" s="14"/>
      <c r="F37" s="12">
        <f t="shared" si="3"/>
        <v>0</v>
      </c>
      <c r="G37" s="14"/>
      <c r="H37" s="8"/>
      <c r="I37" s="13">
        <f t="shared" si="4"/>
        <v>0</v>
      </c>
      <c r="J37" s="1"/>
    </row>
    <row r="38" spans="1:11" ht="13.5" customHeight="1" x14ac:dyDescent="0.25">
      <c r="A38" s="34">
        <v>14</v>
      </c>
      <c r="B38" s="6" t="s">
        <v>6</v>
      </c>
      <c r="C38" s="6" t="s">
        <v>24</v>
      </c>
      <c r="D38" s="3">
        <v>50</v>
      </c>
      <c r="E38" s="14"/>
      <c r="F38" s="12">
        <f t="shared" si="3"/>
        <v>0</v>
      </c>
      <c r="G38" s="14"/>
      <c r="H38" s="8"/>
      <c r="I38" s="13">
        <f t="shared" si="4"/>
        <v>0</v>
      </c>
      <c r="J38" s="1"/>
    </row>
    <row r="39" spans="1:11" x14ac:dyDescent="0.25">
      <c r="A39" s="34">
        <v>15</v>
      </c>
      <c r="B39" s="6" t="s">
        <v>31</v>
      </c>
      <c r="C39" s="6" t="s">
        <v>23</v>
      </c>
      <c r="D39" s="3">
        <v>1</v>
      </c>
      <c r="E39" s="14"/>
      <c r="F39" s="12">
        <f t="shared" si="3"/>
        <v>0</v>
      </c>
      <c r="G39" s="14"/>
      <c r="H39" s="8"/>
      <c r="I39" s="13">
        <f t="shared" si="4"/>
        <v>0</v>
      </c>
      <c r="J39" s="1"/>
    </row>
    <row r="40" spans="1:11" x14ac:dyDescent="0.25">
      <c r="A40" s="34">
        <v>16</v>
      </c>
      <c r="B40" s="6" t="s">
        <v>16</v>
      </c>
      <c r="C40" s="6" t="s">
        <v>23</v>
      </c>
      <c r="D40" s="3">
        <v>1</v>
      </c>
      <c r="E40" s="14"/>
      <c r="F40" s="12">
        <f t="shared" si="3"/>
        <v>0</v>
      </c>
      <c r="G40" s="14"/>
      <c r="H40" s="8"/>
      <c r="I40" s="13">
        <f t="shared" si="4"/>
        <v>0</v>
      </c>
      <c r="J40" s="1"/>
    </row>
    <row r="41" spans="1:11" x14ac:dyDescent="0.25">
      <c r="A41" s="34">
        <v>17</v>
      </c>
      <c r="B41" s="6" t="s">
        <v>7</v>
      </c>
      <c r="C41" s="6" t="s">
        <v>23</v>
      </c>
      <c r="D41" s="3">
        <v>1</v>
      </c>
      <c r="E41" s="14"/>
      <c r="F41" s="12">
        <f t="shared" si="3"/>
        <v>0</v>
      </c>
      <c r="G41" s="14"/>
      <c r="H41" s="8"/>
      <c r="I41" s="13">
        <f t="shared" si="4"/>
        <v>0</v>
      </c>
      <c r="J41" s="1"/>
    </row>
    <row r="42" spans="1:11" x14ac:dyDescent="0.25">
      <c r="A42" s="34">
        <v>18</v>
      </c>
      <c r="B42" s="6" t="s">
        <v>17</v>
      </c>
      <c r="C42" s="6" t="s">
        <v>22</v>
      </c>
      <c r="D42" s="3">
        <v>1</v>
      </c>
      <c r="E42" s="14"/>
      <c r="F42" s="12">
        <f t="shared" si="3"/>
        <v>0</v>
      </c>
      <c r="G42" s="14"/>
      <c r="H42" s="8"/>
      <c r="I42" s="13">
        <f t="shared" si="4"/>
        <v>0</v>
      </c>
      <c r="J42" s="1"/>
    </row>
    <row r="43" spans="1:11" x14ac:dyDescent="0.25">
      <c r="A43" s="34">
        <v>19</v>
      </c>
      <c r="B43" s="6" t="s">
        <v>34</v>
      </c>
      <c r="C43" s="6" t="s">
        <v>23</v>
      </c>
      <c r="D43" s="3">
        <v>2</v>
      </c>
      <c r="E43" s="14"/>
      <c r="F43" s="12">
        <f t="shared" si="3"/>
        <v>0</v>
      </c>
      <c r="G43" s="14"/>
      <c r="H43" s="8"/>
      <c r="I43" s="13">
        <f t="shared" si="4"/>
        <v>0</v>
      </c>
      <c r="J43" s="1"/>
      <c r="K43" s="38"/>
    </row>
    <row r="44" spans="1:11" x14ac:dyDescent="0.25">
      <c r="A44" s="34"/>
      <c r="B44" s="22" t="s">
        <v>35</v>
      </c>
      <c r="C44" s="23"/>
      <c r="D44" s="23"/>
      <c r="E44" s="24"/>
      <c r="F44" s="18">
        <f t="shared" ref="F44:I44" si="5">SUM(F25:F43)</f>
        <v>0</v>
      </c>
      <c r="G44" s="18">
        <f t="shared" si="5"/>
        <v>0</v>
      </c>
      <c r="H44" s="18">
        <f t="shared" si="5"/>
        <v>0</v>
      </c>
      <c r="I44" s="18">
        <f t="shared" si="5"/>
        <v>0</v>
      </c>
      <c r="J44" s="1"/>
    </row>
    <row r="46" spans="1:11" x14ac:dyDescent="0.25">
      <c r="F46" s="16" t="s">
        <v>27</v>
      </c>
      <c r="G46" s="16" t="s">
        <v>28</v>
      </c>
      <c r="H46" s="7"/>
      <c r="I46" s="17" t="s">
        <v>29</v>
      </c>
    </row>
    <row r="47" spans="1:11" ht="15.75" thickBot="1" x14ac:dyDescent="0.3">
      <c r="F47" s="16"/>
      <c r="G47" s="16"/>
      <c r="H47" s="7"/>
      <c r="I47" s="17"/>
    </row>
    <row r="48" spans="1:11" ht="15.75" thickBot="1" x14ac:dyDescent="0.3">
      <c r="A48" s="39" t="s">
        <v>37</v>
      </c>
      <c r="B48" s="40"/>
      <c r="C48" s="40"/>
      <c r="D48" s="40"/>
      <c r="E48" s="41"/>
      <c r="F48" s="36">
        <f t="shared" ref="F48:I48" si="6">F20+F44</f>
        <v>0</v>
      </c>
      <c r="G48" s="36">
        <f t="shared" si="6"/>
        <v>0</v>
      </c>
      <c r="H48" s="36">
        <f t="shared" si="6"/>
        <v>0</v>
      </c>
      <c r="I48" s="37">
        <f t="shared" si="6"/>
        <v>0</v>
      </c>
    </row>
    <row r="51" spans="6:9" x14ac:dyDescent="0.25">
      <c r="F51" s="38"/>
      <c r="G51" s="38"/>
      <c r="I51" s="38"/>
    </row>
  </sheetData>
  <sheetProtection algorithmName="SHA-512" hashValue="QTSVvW64Q5CTAFcyZhXCKzyUyTkzK+6etosptpHRWr/y6iZUcDlN8uF0xYgokEmAST5Jy3hG6qLeXq8iSF6Anw==" saltValue="WTdqbQb0qCg5dGvSB8tDjQ==" spinCount="100000" sheet="1" objects="1" scenarios="1"/>
  <mergeCells count="26">
    <mergeCell ref="F46:F47"/>
    <mergeCell ref="G46:G47"/>
    <mergeCell ref="I46:I47"/>
    <mergeCell ref="B20:E20"/>
    <mergeCell ref="B44:E44"/>
    <mergeCell ref="A48:E48"/>
    <mergeCell ref="A1:I1"/>
    <mergeCell ref="A3:I3"/>
    <mergeCell ref="A2:I2"/>
    <mergeCell ref="A22:I22"/>
    <mergeCell ref="A6:A7"/>
    <mergeCell ref="A23:A24"/>
    <mergeCell ref="C23:C24"/>
    <mergeCell ref="F23:F24"/>
    <mergeCell ref="B23:B24"/>
    <mergeCell ref="D23:D24"/>
    <mergeCell ref="E23:E24"/>
    <mergeCell ref="G23:G24"/>
    <mergeCell ref="I23:I24"/>
    <mergeCell ref="C6:C7"/>
    <mergeCell ref="F6:F7"/>
    <mergeCell ref="B6:B7"/>
    <mergeCell ref="D6:D7"/>
    <mergeCell ref="E6:E7"/>
    <mergeCell ref="G6:G7"/>
    <mergeCell ref="I6:I7"/>
  </mergeCells>
  <pageMargins left="0.196527777777778" right="0" top="0.196527777777778" bottom="0.196527777777778" header="0.51180555555555596" footer="0.51180555555555596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dodavek a praci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Sekretariat</dc:creator>
  <cp:keywords/>
  <dc:description/>
  <cp:lastModifiedBy>Štěpánka Kučerová</cp:lastModifiedBy>
  <cp:lastPrinted>2022-07-29T10:52:16Z</cp:lastPrinted>
  <dcterms:created xsi:type="dcterms:W3CDTF">2008-01-03T14:30:38Z</dcterms:created>
  <dcterms:modified xsi:type="dcterms:W3CDTF">2022-07-29T11:09:52Z</dcterms:modified>
  <cp:category/>
</cp:coreProperties>
</file>