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OI\OI NOVÝ ODBOR\VEŘEJNÉ ZAKÁZKY\2019\Přeložka a prodloužení vodovodu U Berkovky\VZMR\zadání\konečné\VZMR Přeložka a prodloužení vodovodu U Berkovky Výzva Příl_9 SOUPIS PRACÍ\"/>
    </mc:Choice>
  </mc:AlternateContent>
  <xr:revisionPtr revIDLastSave="0" documentId="13_ncr:1_{6119358C-6A24-4DC5-93D4-FA553EF1C914}" xr6:coauthVersionLast="40" xr6:coauthVersionMax="40" xr10:uidLastSave="{00000000-0000-0000-0000-000000000000}"/>
  <bookViews>
    <workbookView xWindow="14160" yWindow="32760" windowWidth="12765" windowHeight="14745" xr2:uid="{00000000-000D-0000-FFFF-FFFF00000000}"/>
  </bookViews>
  <sheets>
    <sheet name="Stavba" sheetId="1" r:id="rId1"/>
  </sheets>
  <definedNames>
    <definedName name="AAA">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>#REF!</definedName>
    <definedName name="dpsc" localSheetId="0">Stavba!$C$9</definedName>
    <definedName name="dpsc">#REF!</definedName>
    <definedName name="HSV">#REF!</definedName>
    <definedName name="HSV_">#REF!</definedName>
    <definedName name="HSV0">#REF!</definedName>
    <definedName name="HZS">#REF!</definedName>
    <definedName name="HZS0">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>#REF!</definedName>
    <definedName name="Montaz0">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0">Stavba!$A$1:$I$55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>#REF!</definedName>
    <definedName name="PSV0">#REF!</definedName>
    <definedName name="SazbaDPH1">Stavba!$D$19</definedName>
    <definedName name="SazbaDPH2">Stavba!$D$21</definedName>
    <definedName name="SloupecCC">#REF!</definedName>
    <definedName name="SloupecCDH">#REF!</definedName>
    <definedName name="SloupecCisloPol">#REF!</definedName>
    <definedName name="SloupecCH">#REF!</definedName>
    <definedName name="SloupecJC">#REF!</definedName>
    <definedName name="SloupecJDH">#REF!</definedName>
    <definedName name="SloupecJDM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tavbaCelkem" localSheetId="0">Stavba!$F$35</definedName>
    <definedName name="StavbaCelkem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I33" i="1" l="1"/>
  <c r="F33" i="1" s="1"/>
  <c r="G35" i="1"/>
  <c r="H19" i="1" s="1"/>
  <c r="I30" i="1"/>
  <c r="I31" i="1"/>
  <c r="F31" i="1"/>
  <c r="I32" i="1"/>
  <c r="F32" i="1" s="1"/>
  <c r="H35" i="1"/>
  <c r="H21" i="1"/>
  <c r="H22" i="1" s="1"/>
  <c r="G29" i="1"/>
  <c r="H29" i="1"/>
  <c r="F35" i="1" l="1"/>
  <c r="H20" i="1"/>
  <c r="H23" i="1" s="1"/>
  <c r="I35" i="1"/>
</calcChain>
</file>

<file path=xl/sharedStrings.xml><?xml version="1.0" encoding="utf-8"?>
<sst xmlns="http://schemas.openxmlformats.org/spreadsheetml/2006/main" count="43" uniqueCount="36">
  <si>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</si>
  <si>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</si>
  <si>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</si>
  <si>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</si>
  <si>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</si>
  <si>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</si>
  <si>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</si>
  <si>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</si>
  <si>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</si>
  <si>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</si>
  <si>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</si>
  <si>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</si>
  <si>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</si>
  <si>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</si>
  <si>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</si>
  <si>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</si>
  <si>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</si>
  <si>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Za zhotovitele</t>
  </si>
  <si>
    <t>Za objednatele</t>
  </si>
  <si>
    <t>REKAPITULACE NÁKLADŮ STAVBY</t>
  </si>
  <si>
    <t>SO 00</t>
  </si>
  <si>
    <t>SO 01</t>
  </si>
  <si>
    <t>vypracoval :</t>
  </si>
  <si>
    <t>Město Český Krumlov</t>
  </si>
  <si>
    <t>nám.Svornosti 1</t>
  </si>
  <si>
    <t>381 01 Český Krumlov</t>
  </si>
  <si>
    <t>OO245836</t>
  </si>
  <si>
    <t>CZ00245836</t>
  </si>
  <si>
    <t>Společné práce</t>
  </si>
  <si>
    <t>X</t>
  </si>
  <si>
    <t>SO 02</t>
  </si>
  <si>
    <t>Č.KRUMLOV, U BERKOVKY - PŘELOŽKA A PRODLOUŽENÍ VODOVODU</t>
  </si>
  <si>
    <t>Vodovod (přeložka a výměna DN 350)</t>
  </si>
  <si>
    <t>Vodovod (prodloužení PE 90)</t>
  </si>
  <si>
    <t>SO 03</t>
  </si>
  <si>
    <t>Vodovodní přípojky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</si>
</sst>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1" x14ac:knownFonts="1">
    <font>
      <sz val="10"/>
      <name val="Arial CE"/>
      <charset val="238"/>
    </font>
    <font>
      <b/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  <font>
      <b/>
      <u/>
      <sz val="14"/>
      <name val="Arial CE"/>
      <family val="2"/>
      <charset val="238"/>
    </font>
    <font>
      <sz val="9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3" fillId="0" borderId="1" applyNumberFormat="0" applyFill="0" applyAlignment="0" applyProtection="0"/>
    <xf numFmtId="0" fontId="5" fillId="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7" borderId="0" applyNumberFormat="0" applyBorder="0" applyAlignment="0" applyProtection="0"/>
    <xf numFmtId="0" fontId="4" fillId="8" borderId="6" applyNumberFormat="0" applyFont="0" applyAlignment="0" applyProtection="0"/>
    <xf numFmtId="0" fontId="11" fillId="0" borderId="7" applyNumberFormat="0" applyFill="0" applyAlignment="0" applyProtection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8" applyNumberFormat="0" applyAlignment="0" applyProtection="0"/>
    <xf numFmtId="0" fontId="15" fillId="9" borderId="8" applyNumberFormat="0" applyAlignment="0" applyProtection="0"/>
    <xf numFmtId="0" fontId="16" fillId="9" borderId="9" applyNumberFormat="0" applyAlignment="0" applyProtection="0"/>
    <xf numFmtId="0" fontId="17" fillId="0" borderId="0" applyNumberFormat="0" applyFill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13" borderId="0" applyNumberFormat="0" applyBorder="0" applyAlignment="0" applyProtection="0"/>
  </cellStyleXfs>
  <cellXfs count="112">
    <xf numFmtId="0" fontId="0" fillId="0" borderId="0" xfId="0"/>
    <xf numFmtId="0" fontId="0" fillId="0" borderId="0" xfId="0" applyAlignment="1"/>
    <xf numFmtId="0" fontId="18" fillId="0" borderId="0" xfId="0" applyFont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0" fontId="19" fillId="0" borderId="0" xfId="0" applyFont="1" applyAlignment="1">
      <alignment horizontal="right"/>
    </xf>
    <xf numFmtId="14" fontId="19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49" fontId="0" fillId="0" borderId="0" xfId="0" applyNumberFormat="1"/>
    <xf numFmtId="0" fontId="21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0" fillId="14" borderId="0" xfId="0" applyFont="1" applyFill="1" applyBorder="1" applyAlignment="1">
      <alignment horizontal="right" wrapText="1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11" xfId="0" applyBorder="1" applyAlignment="1">
      <alignment vertical="center"/>
    </xf>
    <xf numFmtId="4" fontId="0" fillId="0" borderId="12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23" fillId="14" borderId="0" xfId="0" applyNumberFormat="1" applyFont="1" applyFill="1" applyBorder="1" applyAlignment="1">
      <alignment vertical="center"/>
    </xf>
    <xf numFmtId="4" fontId="0" fillId="0" borderId="10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14" borderId="0" xfId="0" applyNumberFormat="1" applyFill="1" applyBorder="1" applyAlignment="1">
      <alignment vertical="center"/>
    </xf>
    <xf numFmtId="4" fontId="0" fillId="0" borderId="14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right" vertical="center"/>
    </xf>
    <xf numFmtId="4" fontId="22" fillId="14" borderId="0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Border="1"/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3" xfId="0" applyBorder="1" applyAlignment="1"/>
    <xf numFmtId="49" fontId="20" fillId="15" borderId="16" xfId="0" applyNumberFormat="1" applyFont="1" applyFill="1" applyBorder="1" applyAlignment="1">
      <alignment horizontal="left" vertical="center"/>
    </xf>
    <xf numFmtId="0" fontId="20" fillId="15" borderId="16" xfId="0" applyFont="1" applyFill="1" applyBorder="1" applyAlignment="1">
      <alignment vertical="center"/>
    </xf>
    <xf numFmtId="164" fontId="19" fillId="15" borderId="17" xfId="0" applyNumberFormat="1" applyFont="1" applyFill="1" applyBorder="1"/>
    <xf numFmtId="0" fontId="1" fillId="0" borderId="0" xfId="0" applyFont="1" applyBorder="1" applyAlignment="1">
      <alignment horizontal="left"/>
    </xf>
    <xf numFmtId="0" fontId="23" fillId="0" borderId="0" xfId="0" applyFont="1" applyAlignment="1">
      <alignment horizontal="right"/>
    </xf>
    <xf numFmtId="0" fontId="24" fillId="0" borderId="0" xfId="0" applyFont="1"/>
    <xf numFmtId="0" fontId="25" fillId="0" borderId="0" xfId="0" applyFont="1" applyAlignment="1">
      <alignment horizontal="left"/>
    </xf>
    <xf numFmtId="3" fontId="0" fillId="0" borderId="0" xfId="0" applyNumberFormat="1" applyFill="1" applyAlignment="1">
      <alignment horizontal="right" vertical="top" wrapText="1"/>
    </xf>
    <xf numFmtId="0" fontId="26" fillId="0" borderId="0" xfId="0" applyFont="1" applyAlignment="1">
      <alignment horizontal="right"/>
    </xf>
    <xf numFmtId="49" fontId="19" fillId="0" borderId="18" xfId="0" applyNumberFormat="1" applyFont="1" applyBorder="1" applyAlignment="1">
      <alignment horizontal="left"/>
    </xf>
    <xf numFmtId="0" fontId="24" fillId="0" borderId="0" xfId="0" applyFont="1" applyFill="1" applyAlignment="1">
      <alignment horizontal="left"/>
    </xf>
    <xf numFmtId="0" fontId="29" fillId="0" borderId="0" xfId="0" applyFont="1" applyFill="1"/>
    <xf numFmtId="0" fontId="20" fillId="16" borderId="19" xfId="0" applyFont="1" applyFill="1" applyBorder="1" applyAlignment="1">
      <alignment wrapText="1"/>
    </xf>
    <xf numFmtId="0" fontId="20" fillId="16" borderId="16" xfId="0" applyFont="1" applyFill="1" applyBorder="1" applyAlignment="1">
      <alignment wrapText="1"/>
    </xf>
    <xf numFmtId="0" fontId="20" fillId="16" borderId="17" xfId="0" applyFont="1" applyFill="1" applyBorder="1" applyAlignment="1">
      <alignment wrapText="1"/>
    </xf>
    <xf numFmtId="0" fontId="20" fillId="16" borderId="19" xfId="0" applyFont="1" applyFill="1" applyBorder="1" applyAlignment="1">
      <alignment horizontal="right" wrapText="1"/>
    </xf>
    <xf numFmtId="0" fontId="0" fillId="16" borderId="16" xfId="0" applyFill="1" applyBorder="1" applyAlignment="1"/>
    <xf numFmtId="0" fontId="20" fillId="16" borderId="16" xfId="0" applyFont="1" applyFill="1" applyBorder="1" applyAlignment="1">
      <alignment horizontal="right" wrapText="1"/>
    </xf>
    <xf numFmtId="0" fontId="20" fillId="16" borderId="17" xfId="0" applyFont="1" applyFill="1" applyBorder="1" applyAlignment="1">
      <alignment horizontal="right" vertical="center"/>
    </xf>
    <xf numFmtId="0" fontId="21" fillId="16" borderId="19" xfId="0" applyFont="1" applyFill="1" applyBorder="1" applyAlignment="1">
      <alignment vertical="center"/>
    </xf>
    <xf numFmtId="0" fontId="22" fillId="16" borderId="16" xfId="0" applyFont="1" applyFill="1" applyBorder="1" applyAlignment="1">
      <alignment vertical="center"/>
    </xf>
    <xf numFmtId="0" fontId="0" fillId="16" borderId="16" xfId="0" applyFill="1" applyBorder="1" applyAlignment="1">
      <alignment vertical="center"/>
    </xf>
    <xf numFmtId="4" fontId="21" fillId="16" borderId="20" xfId="0" applyNumberFormat="1" applyFont="1" applyFill="1" applyBorder="1" applyAlignment="1">
      <alignment horizontal="right" vertical="center"/>
    </xf>
    <xf numFmtId="4" fontId="21" fillId="16" borderId="21" xfId="0" applyNumberFormat="1" applyFont="1" applyFill="1" applyBorder="1" applyAlignment="1">
      <alignment horizontal="right" vertical="center"/>
    </xf>
    <xf numFmtId="0" fontId="20" fillId="16" borderId="19" xfId="0" applyFont="1" applyFill="1" applyBorder="1" applyAlignment="1">
      <alignment vertical="center"/>
    </xf>
    <xf numFmtId="0" fontId="22" fillId="16" borderId="17" xfId="0" applyFont="1" applyFill="1" applyBorder="1" applyAlignment="1">
      <alignment vertical="center" wrapText="1"/>
    </xf>
    <xf numFmtId="0" fontId="22" fillId="16" borderId="19" xfId="0" applyFont="1" applyFill="1" applyBorder="1" applyAlignment="1">
      <alignment horizontal="center" vertical="center" wrapText="1"/>
    </xf>
    <xf numFmtId="0" fontId="22" fillId="16" borderId="22" xfId="0" applyFont="1" applyFill="1" applyBorder="1" applyAlignment="1">
      <alignment horizontal="center" vertical="center" wrapText="1"/>
    </xf>
    <xf numFmtId="0" fontId="22" fillId="16" borderId="23" xfId="0" applyFont="1" applyFill="1" applyBorder="1" applyAlignment="1">
      <alignment horizontal="center" vertical="center" wrapText="1"/>
    </xf>
    <xf numFmtId="4" fontId="1" fillId="16" borderId="23" xfId="0" applyNumberFormat="1" applyFont="1" applyFill="1" applyBorder="1" applyAlignment="1">
      <alignment vertical="center"/>
    </xf>
    <xf numFmtId="0" fontId="30" fillId="15" borderId="19" xfId="0" applyFont="1" applyFill="1" applyBorder="1" applyAlignment="1">
      <alignment vertical="center"/>
    </xf>
    <xf numFmtId="3" fontId="30" fillId="15" borderId="19" xfId="0" applyNumberFormat="1" applyFont="1" applyFill="1" applyBorder="1" applyAlignment="1">
      <alignment horizontal="right" vertical="center"/>
    </xf>
    <xf numFmtId="3" fontId="30" fillId="15" borderId="22" xfId="0" applyNumberFormat="1" applyFont="1" applyFill="1" applyBorder="1" applyAlignment="1">
      <alignment horizontal="right" vertical="center"/>
    </xf>
    <xf numFmtId="3" fontId="30" fillId="15" borderId="2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left"/>
    </xf>
    <xf numFmtId="49" fontId="19" fillId="0" borderId="0" xfId="0" applyNumberFormat="1" applyFont="1" applyAlignment="1">
      <alignment horizontal="center"/>
    </xf>
    <xf numFmtId="3" fontId="19" fillId="0" borderId="24" xfId="0" applyNumberFormat="1" applyFont="1" applyBorder="1" applyAlignment="1">
      <alignment horizontal="right"/>
    </xf>
    <xf numFmtId="3" fontId="19" fillId="0" borderId="25" xfId="0" applyNumberFormat="1" applyFont="1" applyBorder="1" applyAlignment="1">
      <alignment horizontal="right"/>
    </xf>
    <xf numFmtId="49" fontId="19" fillId="0" borderId="26" xfId="0" applyNumberFormat="1" applyFont="1" applyBorder="1" applyAlignment="1">
      <alignment horizontal="left"/>
    </xf>
    <xf numFmtId="0" fontId="22" fillId="0" borderId="27" xfId="0" applyFont="1" applyBorder="1" applyAlignment="1">
      <alignment horizontal="left"/>
    </xf>
    <xf numFmtId="0" fontId="19" fillId="0" borderId="27" xfId="0" applyFont="1" applyBorder="1"/>
    <xf numFmtId="164" fontId="19" fillId="0" borderId="28" xfId="0" applyNumberFormat="1" applyFont="1" applyBorder="1"/>
    <xf numFmtId="3" fontId="20" fillId="0" borderId="25" xfId="0" applyNumberFormat="1" applyFont="1" applyBorder="1" applyAlignment="1">
      <alignment horizontal="right"/>
    </xf>
    <xf numFmtId="3" fontId="19" fillId="0" borderId="28" xfId="0" applyNumberFormat="1" applyFont="1" applyBorder="1" applyAlignment="1">
      <alignment horizontal="right"/>
    </xf>
    <xf numFmtId="49" fontId="19" fillId="0" borderId="29" xfId="0" applyNumberFormat="1" applyFont="1" applyBorder="1" applyAlignment="1">
      <alignment horizontal="left"/>
    </xf>
    <xf numFmtId="0" fontId="19" fillId="0" borderId="30" xfId="0" applyFont="1" applyBorder="1"/>
    <xf numFmtId="164" fontId="19" fillId="0" borderId="31" xfId="0" applyNumberFormat="1" applyFont="1" applyBorder="1"/>
    <xf numFmtId="3" fontId="20" fillId="0" borderId="24" xfId="0" applyNumberFormat="1" applyFont="1" applyBorder="1" applyAlignment="1">
      <alignment horizontal="right"/>
    </xf>
    <xf numFmtId="3" fontId="19" fillId="0" borderId="31" xfId="0" applyNumberFormat="1" applyFont="1" applyBorder="1" applyAlignment="1">
      <alignment horizontal="right"/>
    </xf>
    <xf numFmtId="0" fontId="22" fillId="0" borderId="32" xfId="0" applyFont="1" applyBorder="1" applyAlignment="1">
      <alignment horizontal="left"/>
    </xf>
    <xf numFmtId="0" fontId="19" fillId="0" borderId="32" xfId="0" applyFont="1" applyBorder="1"/>
    <xf numFmtId="164" fontId="19" fillId="0" borderId="33" xfId="0" applyNumberFormat="1" applyFont="1" applyBorder="1"/>
    <xf numFmtId="3" fontId="20" fillId="0" borderId="34" xfId="0" applyNumberFormat="1" applyFont="1" applyBorder="1" applyAlignment="1">
      <alignment horizontal="right"/>
    </xf>
    <xf numFmtId="3" fontId="19" fillId="0" borderId="33" xfId="0" applyNumberFormat="1" applyFont="1" applyBorder="1" applyAlignment="1">
      <alignment horizontal="right"/>
    </xf>
    <xf numFmtId="3" fontId="19" fillId="0" borderId="34" xfId="0" applyNumberFormat="1" applyFont="1" applyBorder="1" applyAlignment="1">
      <alignment horizontal="right"/>
    </xf>
    <xf numFmtId="0" fontId="29" fillId="0" borderId="0" xfId="0" applyFont="1" applyFill="1" applyAlignment="1">
      <alignment horizontal="left"/>
    </xf>
    <xf numFmtId="3" fontId="19" fillId="17" borderId="25" xfId="0" applyNumberFormat="1" applyFont="1" applyFill="1" applyBorder="1" applyAlignment="1">
      <alignment horizontal="right"/>
    </xf>
    <xf numFmtId="3" fontId="19" fillId="17" borderId="34" xfId="0" applyNumberFormat="1" applyFont="1" applyFill="1" applyBorder="1"/>
    <xf numFmtId="0" fontId="24" fillId="17" borderId="0" xfId="0" applyFont="1" applyFill="1"/>
    <xf numFmtId="0" fontId="21" fillId="17" borderId="0" xfId="0" applyFont="1" applyFill="1" applyAlignment="1">
      <alignment horizontal="left"/>
    </xf>
    <xf numFmtId="0" fontId="22" fillId="17" borderId="0" xfId="0" applyFont="1" applyFill="1"/>
    <xf numFmtId="0" fontId="22" fillId="17" borderId="0" xfId="0" applyFont="1" applyFill="1" applyAlignment="1"/>
    <xf numFmtId="0" fontId="0" fillId="17" borderId="0" xfId="0" applyFont="1" applyFill="1" applyAlignment="1"/>
    <xf numFmtId="3" fontId="19" fillId="17" borderId="24" xfId="0" applyNumberFormat="1" applyFont="1" applyFill="1" applyBorder="1"/>
    <xf numFmtId="0" fontId="22" fillId="0" borderId="30" xfId="0" applyFont="1" applyBorder="1" applyAlignment="1">
      <alignment horizontal="left"/>
    </xf>
    <xf numFmtId="4" fontId="27" fillId="16" borderId="21" xfId="0" applyNumberFormat="1" applyFont="1" applyFill="1" applyBorder="1" applyAlignment="1">
      <alignment horizontal="right" vertical="center"/>
    </xf>
    <xf numFmtId="4" fontId="28" fillId="16" borderId="35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36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4" fillId="0" borderId="37" xfId="0" applyNumberFormat="1" applyFont="1" applyBorder="1" applyAlignment="1">
      <alignment horizontal="right" vertical="center"/>
    </xf>
    <xf numFmtId="49" fontId="19" fillId="0" borderId="0" xfId="0" applyNumberFormat="1" applyFont="1" applyAlignment="1">
      <alignment horizontal="center"/>
    </xf>
  </cellXfs>
  <cellStyles count="23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Poznámka" xfId="9" builtinId="10" customBuiltin="1"/>
    <cellStyle name="Propojená buňka" xfId="10" builtinId="24" customBuiltin="1"/>
    <cellStyle name="Správně" xfId="11" builtinId="26" customBuiltin="1"/>
    <cellStyle name="Text upozornění" xfId="12" builtinId="11" customBuiltin="1"/>
    <cellStyle name="Vstup" xfId="13" builtinId="20" customBuiltin="1"/>
    <cellStyle name="Výpočet" xfId="14" builtinId="22" customBuiltin="1"/>
    <cellStyle name="Výstup" xfId="15" builtinId="21" customBuiltin="1"/>
    <cellStyle name="Vysvětlující text" xfId="16" builtinId="53" customBuiltin="1"/>
    <cellStyle name="Zvýraznění 1" xfId="17" builtinId="29" customBuiltin="1"/>
    <cellStyle name="Zvýraznění 2" xfId="18" builtinId="33" customBuiltin="1"/>
    <cellStyle name="Zvýraznění 3" xfId="19" builtinId="37" customBuiltin="1"/>
    <cellStyle name="Zvýraznění 4" xfId="20" builtinId="41" customBuiltin="1"/>
    <cellStyle name="Zvýraznění 5" xfId="21" builtinId="45" customBuiltin="1"/>
    <cellStyle name="Zvýraznění 6" xfId="2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52"/>
  <sheetViews>
    <sheetView showGridLines="0" tabSelected="1" zoomScaleNormal="100" zoomScaleSheetLayoutView="75" workbookViewId="0"/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9" customWidth="1"/>
    <col min="6" max="6" width="14.7109375" customWidth="1"/>
    <col min="7" max="7" width="11" style="1" customWidth="1"/>
    <col min="8" max="8" width="11" customWidth="1"/>
    <col min="9" max="9" width="12.85546875" style="1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2"/>
      <c r="D2" s="42" t="s">
        <v>19</v>
      </c>
      <c r="E2" s="4"/>
      <c r="F2" s="3"/>
      <c r="G2" s="5"/>
      <c r="H2" s="6" t="s">
        <v>0</v>
      </c>
      <c r="I2" s="71"/>
      <c r="J2" s="2"/>
    </row>
    <row r="3" spans="2:14" ht="6" customHeight="1" x14ac:dyDescent="0.2">
      <c r="C3" s="8"/>
      <c r="D3" s="9" t="s">
        <v>1</v>
      </c>
    </row>
    <row r="4" spans="2:14" ht="4.5" customHeight="1" x14ac:dyDescent="0.2"/>
    <row r="5" spans="2:14" ht="16.5" customHeight="1" x14ac:dyDescent="0.25">
      <c r="C5" s="40" t="s">
        <v>2</v>
      </c>
      <c r="D5" s="94" t="s">
        <v>31</v>
      </c>
      <c r="E5" s="95"/>
      <c r="F5" s="96"/>
      <c r="G5" s="97"/>
      <c r="H5" s="96"/>
      <c r="I5" s="98"/>
      <c r="N5" s="7"/>
    </row>
    <row r="6" spans="2:14" ht="15" x14ac:dyDescent="0.25">
      <c r="D6" s="41"/>
    </row>
    <row r="7" spans="2:14" ht="24" customHeight="1" x14ac:dyDescent="0.25">
      <c r="C7" s="11" t="s">
        <v>3</v>
      </c>
      <c r="D7" s="46" t="s">
        <v>23</v>
      </c>
      <c r="H7" s="13" t="s">
        <v>4</v>
      </c>
      <c r="I7" s="70" t="s">
        <v>26</v>
      </c>
      <c r="J7" s="12"/>
    </row>
    <row r="8" spans="2:14" ht="14.25" x14ac:dyDescent="0.2">
      <c r="D8" s="47" t="s">
        <v>24</v>
      </c>
      <c r="H8" s="13" t="s">
        <v>5</v>
      </c>
      <c r="I8" s="12" t="s">
        <v>27</v>
      </c>
      <c r="J8" s="12"/>
    </row>
    <row r="9" spans="2:14" ht="14.25" x14ac:dyDescent="0.2">
      <c r="C9" s="13"/>
      <c r="D9" s="91" t="s">
        <v>25</v>
      </c>
      <c r="H9" s="13"/>
      <c r="I9" s="12"/>
    </row>
    <row r="10" spans="2:14" x14ac:dyDescent="0.2">
      <c r="H10" s="13"/>
      <c r="I10" s="12"/>
    </row>
    <row r="11" spans="2:14" x14ac:dyDescent="0.2">
      <c r="C11" s="11" t="s">
        <v>6</v>
      </c>
      <c r="D11" s="12"/>
      <c r="H11" s="13" t="s">
        <v>4</v>
      </c>
      <c r="I11" s="12"/>
      <c r="J11" s="12"/>
    </row>
    <row r="12" spans="2:14" x14ac:dyDescent="0.2">
      <c r="D12" s="12"/>
      <c r="H12" s="13" t="s">
        <v>5</v>
      </c>
      <c r="I12" s="12"/>
      <c r="J12" s="12"/>
    </row>
    <row r="13" spans="2:14" ht="12.75" customHeight="1" x14ac:dyDescent="0.2">
      <c r="C13" s="13"/>
      <c r="D13" s="12"/>
      <c r="I13" s="13"/>
    </row>
    <row r="14" spans="2:14" ht="0.75" hidden="1" customHeight="1" x14ac:dyDescent="0.2">
      <c r="I14" s="13"/>
    </row>
    <row r="15" spans="2:14" ht="4.5" customHeight="1" x14ac:dyDescent="0.2">
      <c r="I15" s="13"/>
    </row>
    <row r="16" spans="2:14" ht="4.5" customHeight="1" x14ac:dyDescent="0.2"/>
    <row r="17" spans="2:11" ht="3.75" customHeight="1" x14ac:dyDescent="0.2"/>
    <row r="18" spans="2:11" ht="13.5" customHeight="1" x14ac:dyDescent="0.2">
      <c r="B18" s="48"/>
      <c r="C18" s="49"/>
      <c r="D18" s="49"/>
      <c r="E18" s="50"/>
      <c r="F18" s="51"/>
      <c r="G18" s="52"/>
      <c r="H18" s="53"/>
      <c r="I18" s="54" t="s">
        <v>7</v>
      </c>
      <c r="J18" s="14"/>
    </row>
    <row r="19" spans="2:11" ht="15" customHeight="1" x14ac:dyDescent="0.2">
      <c r="B19" s="15" t="s">
        <v>8</v>
      </c>
      <c r="C19" s="16"/>
      <c r="D19" s="17">
        <v>15</v>
      </c>
      <c r="E19" s="18" t="s">
        <v>9</v>
      </c>
      <c r="F19" s="19"/>
      <c r="G19" s="20"/>
      <c r="H19" s="103">
        <f>CEILING(G35,1)</f>
        <v>0</v>
      </c>
      <c r="I19" s="104"/>
      <c r="J19" s="21"/>
    </row>
    <row r="20" spans="2:11" x14ac:dyDescent="0.2">
      <c r="B20" s="15" t="s">
        <v>10</v>
      </c>
      <c r="C20" s="16"/>
      <c r="D20" s="17">
        <v>15</v>
      </c>
      <c r="E20" s="18" t="s">
        <v>9</v>
      </c>
      <c r="F20" s="22"/>
      <c r="G20" s="23"/>
      <c r="H20" s="105">
        <f>ROUND(H19*D20/100,1)</f>
        <v>0</v>
      </c>
      <c r="I20" s="106"/>
      <c r="J20" s="24"/>
    </row>
    <row r="21" spans="2:11" x14ac:dyDescent="0.2">
      <c r="B21" s="15" t="s">
        <v>8</v>
      </c>
      <c r="C21" s="16"/>
      <c r="D21" s="17">
        <v>21</v>
      </c>
      <c r="E21" s="18" t="s">
        <v>9</v>
      </c>
      <c r="F21" s="22"/>
      <c r="G21" s="23"/>
      <c r="H21" s="107">
        <f>CEILING(H35,1)</f>
        <v>0</v>
      </c>
      <c r="I21" s="108"/>
      <c r="J21" s="24"/>
    </row>
    <row r="22" spans="2:11" ht="13.5" thickBot="1" x14ac:dyDescent="0.25">
      <c r="B22" s="15" t="s">
        <v>10</v>
      </c>
      <c r="C22" s="16"/>
      <c r="D22" s="17">
        <v>21</v>
      </c>
      <c r="E22" s="18" t="s">
        <v>9</v>
      </c>
      <c r="F22" s="25"/>
      <c r="G22" s="26"/>
      <c r="H22" s="109">
        <f>ROUND(H21*D21/100,0.1)</f>
        <v>0</v>
      </c>
      <c r="I22" s="110"/>
      <c r="J22" s="24"/>
    </row>
    <row r="23" spans="2:11" ht="16.5" thickBot="1" x14ac:dyDescent="0.25">
      <c r="B23" s="55" t="s">
        <v>11</v>
      </c>
      <c r="C23" s="56"/>
      <c r="D23" s="56"/>
      <c r="E23" s="57"/>
      <c r="F23" s="58"/>
      <c r="G23" s="59"/>
      <c r="H23" s="101">
        <f>SUM(SUM(H19:I22))</f>
        <v>0</v>
      </c>
      <c r="I23" s="102"/>
      <c r="J23" s="27"/>
    </row>
    <row r="26" spans="2:11" ht="1.5" customHeight="1" x14ac:dyDescent="0.2"/>
    <row r="27" spans="2:11" ht="15.75" customHeight="1" x14ac:dyDescent="0.25">
      <c r="B27" s="10" t="s">
        <v>12</v>
      </c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5.25" customHeight="1" x14ac:dyDescent="0.2">
      <c r="K28" s="29"/>
    </row>
    <row r="29" spans="2:11" ht="24" customHeight="1" x14ac:dyDescent="0.2">
      <c r="B29" s="60" t="s">
        <v>13</v>
      </c>
      <c r="C29" s="56"/>
      <c r="D29" s="56"/>
      <c r="E29" s="61"/>
      <c r="F29" s="62" t="s">
        <v>14</v>
      </c>
      <c r="G29" s="63" t="str">
        <f>CONCATENATE("Základ DPH ",SazbaDPH1," %")</f>
        <v>Základ DPH 15 %</v>
      </c>
      <c r="H29" s="64" t="str">
        <f>CONCATENATE("Základ DPH ",SazbaDPH2," %")</f>
        <v>Základ DPH 21 %</v>
      </c>
      <c r="I29" s="65" t="s">
        <v>15</v>
      </c>
    </row>
    <row r="30" spans="2:11" ht="18" customHeight="1" x14ac:dyDescent="0.2">
      <c r="B30" s="74" t="s">
        <v>20</v>
      </c>
      <c r="C30" s="75" t="s">
        <v>28</v>
      </c>
      <c r="D30" s="76"/>
      <c r="E30" s="77"/>
      <c r="F30" s="78">
        <f>G30+H30+I30</f>
        <v>0</v>
      </c>
      <c r="G30" s="79">
        <v>0</v>
      </c>
      <c r="H30" s="92"/>
      <c r="I30" s="73">
        <f>G30*SazbaDPH1/100+H30*SazbaDPH2/100</f>
        <v>0</v>
      </c>
    </row>
    <row r="31" spans="2:11" ht="18" customHeight="1" x14ac:dyDescent="0.2">
      <c r="B31" s="80" t="s">
        <v>21</v>
      </c>
      <c r="C31" s="100" t="s">
        <v>32</v>
      </c>
      <c r="D31" s="81"/>
      <c r="E31" s="82"/>
      <c r="F31" s="83">
        <f>G31+H31+I31</f>
        <v>0</v>
      </c>
      <c r="G31" s="84">
        <v>0</v>
      </c>
      <c r="H31" s="99"/>
      <c r="I31" s="72">
        <f>G31*SazbaDPH1/100+H31*SazbaDPH2/100</f>
        <v>0</v>
      </c>
    </row>
    <row r="32" spans="2:11" ht="18" customHeight="1" x14ac:dyDescent="0.2">
      <c r="B32" s="80" t="s">
        <v>30</v>
      </c>
      <c r="C32" s="100" t="s">
        <v>33</v>
      </c>
      <c r="D32" s="81"/>
      <c r="E32" s="82"/>
      <c r="F32" s="83">
        <f>G32+H32+I32</f>
        <v>0</v>
      </c>
      <c r="G32" s="84">
        <v>0</v>
      </c>
      <c r="H32" s="99"/>
      <c r="I32" s="72">
        <f>G32*SazbaDPH1/100+H32*SazbaDPH2/100</f>
        <v>0</v>
      </c>
    </row>
    <row r="33" spans="2:10" ht="18" customHeight="1" x14ac:dyDescent="0.2">
      <c r="B33" s="80" t="s">
        <v>34</v>
      </c>
      <c r="C33" s="100" t="s">
        <v>35</v>
      </c>
      <c r="D33" s="81"/>
      <c r="E33" s="82"/>
      <c r="F33" s="83">
        <f>G33+H33+I33</f>
        <v>0</v>
      </c>
      <c r="G33" s="84">
        <v>0</v>
      </c>
      <c r="H33" s="99"/>
      <c r="I33" s="72">
        <f>G33*SazbaDPH1/100+H33*SazbaDPH2/100</f>
        <v>0</v>
      </c>
    </row>
    <row r="34" spans="2:10" ht="18" customHeight="1" x14ac:dyDescent="0.2">
      <c r="B34" s="45" t="s">
        <v>29</v>
      </c>
      <c r="C34" s="85"/>
      <c r="D34" s="86"/>
      <c r="E34" s="87"/>
      <c r="F34" s="88"/>
      <c r="G34" s="89"/>
      <c r="H34" s="93"/>
      <c r="I34" s="90"/>
    </row>
    <row r="35" spans="2:10" ht="18.75" customHeight="1" x14ac:dyDescent="0.2">
      <c r="B35" s="66" t="s">
        <v>16</v>
      </c>
      <c r="C35" s="36"/>
      <c r="D35" s="37"/>
      <c r="E35" s="38"/>
      <c r="F35" s="67">
        <f>SUM(F30:F34)</f>
        <v>0</v>
      </c>
      <c r="G35" s="68">
        <f>SUM(G30:G34)</f>
        <v>0</v>
      </c>
      <c r="H35" s="69">
        <f>SUM(H30:H34)</f>
        <v>0</v>
      </c>
      <c r="I35" s="69">
        <f>SUM(I30:I34)</f>
        <v>0</v>
      </c>
    </row>
    <row r="36" spans="2:10" ht="17.25" customHeight="1" x14ac:dyDescent="0.2">
      <c r="B36" s="30"/>
      <c r="C36" s="30"/>
      <c r="D36" s="30"/>
      <c r="E36" s="30"/>
      <c r="F36" s="30"/>
      <c r="G36" s="30"/>
      <c r="H36" s="30"/>
      <c r="I36" s="30"/>
    </row>
    <row r="37" spans="2:10" x14ac:dyDescent="0.2">
      <c r="B37" s="30"/>
      <c r="C37" s="30"/>
      <c r="D37" s="30"/>
      <c r="E37" s="30"/>
      <c r="F37" s="30"/>
      <c r="G37" s="30"/>
      <c r="H37" s="30"/>
      <c r="I37" s="30"/>
      <c r="J37" s="30"/>
    </row>
    <row r="38" spans="2:10" x14ac:dyDescent="0.2">
      <c r="B38" s="30"/>
      <c r="C38" s="30"/>
      <c r="D38" s="30"/>
      <c r="E38" s="30"/>
      <c r="F38" s="43"/>
      <c r="G38" s="43"/>
      <c r="H38" s="43"/>
      <c r="I38" s="43"/>
      <c r="J38" s="30"/>
    </row>
    <row r="39" spans="2:10" x14ac:dyDescent="0.2">
      <c r="B39" s="30"/>
      <c r="C39" s="30"/>
      <c r="D39" s="39"/>
      <c r="E39" s="30"/>
      <c r="F39" s="30"/>
      <c r="G39" s="30"/>
      <c r="H39" s="30"/>
      <c r="I39" s="30"/>
      <c r="J39" s="30"/>
    </row>
    <row r="40" spans="2:10" x14ac:dyDescent="0.2">
      <c r="B40" s="30"/>
      <c r="C40" s="30"/>
      <c r="D40" s="30"/>
      <c r="E40" s="30"/>
      <c r="F40" s="30"/>
      <c r="G40" s="30"/>
      <c r="H40" s="30"/>
      <c r="I40" s="30"/>
      <c r="J40" s="30"/>
    </row>
    <row r="41" spans="2:10" x14ac:dyDescent="0.2">
      <c r="J41" s="30"/>
    </row>
    <row r="44" spans="2:10" x14ac:dyDescent="0.2">
      <c r="C44" s="31"/>
      <c r="F44" s="31"/>
    </row>
    <row r="45" spans="2:10" x14ac:dyDescent="0.2">
      <c r="C45" s="32"/>
      <c r="D45" s="33" t="s">
        <v>17</v>
      </c>
      <c r="E45" s="34"/>
      <c r="F45" s="34"/>
      <c r="G45" s="35"/>
      <c r="H45" s="32" t="s">
        <v>18</v>
      </c>
      <c r="I45" s="35"/>
    </row>
    <row r="46" spans="2:10" x14ac:dyDescent="0.2">
      <c r="J46" s="1"/>
    </row>
    <row r="52" spans="6:9" x14ac:dyDescent="0.2">
      <c r="F52" s="44" t="s">
        <v>22</v>
      </c>
      <c r="G52" s="13"/>
      <c r="H52" s="111"/>
      <c r="I52" s="111"/>
    </row>
  </sheetData>
  <mergeCells count="6">
    <mergeCell ref="H52:I52"/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verticalDpi="300" r:id="rId1"/>
  <headerFooter alignWithMargins="0">
    <oddFooter>&amp;L&amp;8Zpracováno programem &amp;"Arial CE,Tučné"BUILDpower,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20</vt:i4>
      </vt:variant>
    </vt:vector>
  </HeadingPairs>
  <TitlesOfParts>
    <vt:vector size="21" baseType="lpstr">
      <vt:lpstr>Stavba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Stavba!StavbaCelkem</vt:lpstr>
      <vt:lpstr>Stavba!Zhotovitel</vt:lpstr>
    </vt:vector>
  </TitlesOfParts>
  <Company>EKOEKO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Bartošová</dc:creator>
  <cp:lastModifiedBy>Petr Pešek</cp:lastModifiedBy>
  <cp:lastPrinted>2013-01-01T14:59:52Z</cp:lastPrinted>
  <dcterms:created xsi:type="dcterms:W3CDTF">2008-01-31T11:49:54Z</dcterms:created>
  <dcterms:modified xsi:type="dcterms:W3CDTF">2019-01-30T11:38:50Z</dcterms:modified>
</cp:coreProperties>
</file>