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/>
  <mc:AlternateContent xmlns:mc="http://schemas.openxmlformats.org/markup-compatibility/2006">
    <mc:Choice Requires="x15">
      <x15ac:absPath xmlns:x15ac="http://schemas.microsoft.com/office/spreadsheetml/2010/11/ac" url="F:\OI\OI NOVÝ ODBOR\VEŘEJNÉ ZAKÁZKY\2018\Osvětlení Sportovní hala\PD\PD Sportovní hala ČK Výměna osvětlení\"/>
    </mc:Choice>
  </mc:AlternateContent>
  <xr:revisionPtr revIDLastSave="0" documentId="13_ncr:1_{9EF5D578-3B1D-4662-9DD0-B37A40845122}" xr6:coauthVersionLast="33" xr6:coauthVersionMax="33" xr10:uidLastSave="{00000000-0000-0000-0000-000000000000}"/>
  <bookViews>
    <workbookView xWindow="0" yWindow="0" windowWidth="28800" windowHeight="12225" xr2:uid="{00000000-000D-0000-FFFF-FFFF00000000}"/>
  </bookViews>
  <sheets>
    <sheet name="Kalkulace" sheetId="1" r:id="rId1"/>
  </sheets>
  <definedNames>
    <definedName name="_xlnm.Print_Area" localSheetId="0">Kalkulace!$A$1:$I$28</definedName>
  </definedNames>
  <calcPr calcId="179017"/>
</workbook>
</file>

<file path=xl/calcChain.xml><?xml version="1.0" encoding="utf-8"?>
<calcChain xmlns="http://schemas.openxmlformats.org/spreadsheetml/2006/main">
  <c r="F11" i="1" l="1"/>
  <c r="F12" i="1"/>
  <c r="H26" i="1" l="1"/>
  <c r="I26" i="1" s="1"/>
  <c r="H10" i="1"/>
  <c r="I10" i="1" s="1"/>
  <c r="H11" i="1"/>
  <c r="H12" i="1"/>
  <c r="I12" i="1" s="1"/>
  <c r="H13" i="1"/>
  <c r="H14" i="1"/>
  <c r="H15" i="1"/>
  <c r="H16" i="1"/>
  <c r="H17" i="1"/>
  <c r="H18" i="1"/>
  <c r="H19" i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7" i="1"/>
  <c r="F13" i="1"/>
  <c r="F14" i="1"/>
  <c r="F15" i="1"/>
  <c r="F16" i="1"/>
  <c r="F17" i="1"/>
  <c r="F18" i="1"/>
  <c r="F19" i="1"/>
  <c r="F27" i="1"/>
  <c r="H9" i="1"/>
  <c r="I9" i="1" s="1"/>
  <c r="I14" i="1" l="1"/>
  <c r="I17" i="1"/>
  <c r="I27" i="1"/>
  <c r="I18" i="1"/>
  <c r="I16" i="1"/>
  <c r="I15" i="1"/>
  <c r="I13" i="1"/>
  <c r="I19" i="1"/>
  <c r="I11" i="1"/>
  <c r="I28" i="1" l="1"/>
</calcChain>
</file>

<file path=xl/sharedStrings.xml><?xml version="1.0" encoding="utf-8"?>
<sst xmlns="http://schemas.openxmlformats.org/spreadsheetml/2006/main" count="74" uniqueCount="39">
  <si>
    <t>Čís.</t>
  </si>
  <si>
    <t>MJ</t>
  </si>
  <si>
    <t>Množství</t>
  </si>
  <si>
    <t xml:space="preserve">          Cena materiálu</t>
  </si>
  <si>
    <t xml:space="preserve">           Cena montáže</t>
  </si>
  <si>
    <t>Součet</t>
  </si>
  <si>
    <t>řád.</t>
  </si>
  <si>
    <t>Kč/MJ</t>
  </si>
  <si>
    <t>Celkem Kč</t>
  </si>
  <si>
    <t>nákladů</t>
  </si>
  <si>
    <t>Položka</t>
  </si>
  <si>
    <t>kpl</t>
  </si>
  <si>
    <t>ks</t>
  </si>
  <si>
    <t>výchozí revize elektro</t>
  </si>
  <si>
    <t>náklady na dopravu</t>
  </si>
  <si>
    <t>CELKEM bez DPH</t>
  </si>
  <si>
    <t>vypracování dokumentace skutečného provedení</t>
  </si>
  <si>
    <t>Náklady na realizaci - Výkaz materiálu a prací</t>
  </si>
  <si>
    <t>demontáž stávajících svítidel nad hrací plochou</t>
  </si>
  <si>
    <t>nový/úprava napájecího rozvaděče</t>
  </si>
  <si>
    <t>ovládání pro LED svítidla - bezdrátová řídící jednotka</t>
  </si>
  <si>
    <t>Revitalizace hlavního osvětlení sportovní haly v Českém Krumlově</t>
  </si>
  <si>
    <t>ostatní vedlejší náklady*</t>
  </si>
  <si>
    <t>Poznámka:</t>
  </si>
  <si>
    <t>oživení řídící jendotky a ovládacích prvků</t>
  </si>
  <si>
    <t>proškolení k ovládání svítidel</t>
  </si>
  <si>
    <t>VRN</t>
  </si>
  <si>
    <t>svítidlo LED pro osvětlení hrací plochy, včetně závěsných prvků, případného napájecího kabelu a elektroinstalačního materiálu, zapojení, parametry svítidla viz zadávací podmínky VŘ</t>
  </si>
  <si>
    <t>ovládání pro LED svítidla pro vedlejší ovládání - 4 úrovně</t>
  </si>
  <si>
    <t>vlastní ovládání pro LED svítidla pro docílení samostaně spustitelných řad ve vícero úrovních - pro každou řadu a úroveň jeden spínací prvek - hlavní ovládání - min. 24 ovládacích prvků</t>
  </si>
  <si>
    <t>nový/úprava ovládacího rozvaděče hlavního+vedlejšího, včetně uzamykatelné el. skříně</t>
  </si>
  <si>
    <t>nosná konstrukce pro uchycení svítidel</t>
  </si>
  <si>
    <t>m</t>
  </si>
  <si>
    <t xml:space="preserve">elektroinstalační krabice řada A </t>
  </si>
  <si>
    <t>demontáž nevyhovujících kabelových tras, konstrukce uchycení stávajících svítidel, dvou ovládacích rozvaděčů</t>
  </si>
  <si>
    <t>doplnění kabelového vedení k novým svítidlům, kabelem CYKY 3X1,5</t>
  </si>
  <si>
    <t>recyklační poplatky - SUMA</t>
  </si>
  <si>
    <t>-</t>
  </si>
  <si>
    <t>*popis vedlejších nákladů může, ale nemusí uvést uchazeč do poznámky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</si>
</sst>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6"/>
      <color indexed="49"/>
      <name val="Times New Roman"/>
      <family val="1"/>
      <charset val="238"/>
    </font>
    <font>
      <b/>
      <u/>
      <sz val="14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indexed="57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3" fontId="5" fillId="2" borderId="6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20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/>
    </xf>
    <xf numFmtId="4" fontId="5" fillId="2" borderId="2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3" fontId="2" fillId="3" borderId="13" xfId="1" quotePrefix="1" applyFont="1" applyFill="1" applyBorder="1" applyAlignment="1">
      <alignment horizontal="center" vertical="center"/>
    </xf>
    <xf numFmtId="43" fontId="2" fillId="3" borderId="4" xfId="1" quotePrefix="1" applyFont="1" applyFill="1" applyBorder="1" applyAlignment="1">
      <alignment horizontal="center" vertical="center"/>
    </xf>
    <xf numFmtId="43" fontId="2" fillId="0" borderId="13" xfId="1" applyFont="1" applyBorder="1" applyAlignment="1">
      <alignment vertical="center"/>
    </xf>
    <xf numFmtId="43" fontId="2" fillId="0" borderId="4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43" fontId="2" fillId="3" borderId="14" xfId="1" quotePrefix="1" applyFont="1" applyFill="1" applyBorder="1" applyAlignment="1">
      <alignment horizontal="center" vertical="center"/>
    </xf>
    <xf numFmtId="43" fontId="2" fillId="3" borderId="5" xfId="1" quotePrefix="1" applyFont="1" applyFill="1" applyBorder="1" applyAlignment="1">
      <alignment horizontal="center" vertical="center"/>
    </xf>
    <xf numFmtId="43" fontId="2" fillId="0" borderId="14" xfId="1" applyFont="1" applyBorder="1" applyAlignment="1">
      <alignment vertical="center"/>
    </xf>
    <xf numFmtId="43" fontId="2" fillId="0" borderId="5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43" fontId="2" fillId="0" borderId="26" xfId="1" applyFont="1" applyBorder="1" applyAlignment="1">
      <alignment vertical="center"/>
    </xf>
    <xf numFmtId="43" fontId="2" fillId="0" borderId="27" xfId="1" applyFont="1" applyBorder="1" applyAlignment="1">
      <alignment vertical="center"/>
    </xf>
    <xf numFmtId="43" fontId="2" fillId="0" borderId="22" xfId="1" applyFont="1" applyBorder="1" applyAlignment="1">
      <alignment vertical="center"/>
    </xf>
    <xf numFmtId="43" fontId="2" fillId="0" borderId="25" xfId="1" applyFont="1" applyBorder="1" applyAlignment="1">
      <alignment vertical="center"/>
    </xf>
    <xf numFmtId="3" fontId="6" fillId="2" borderId="13" xfId="0" applyNumberFormat="1" applyFont="1" applyFill="1" applyBorder="1" applyAlignment="1">
      <alignment horizontal="center"/>
    </xf>
    <xf numFmtId="4" fontId="6" fillId="2" borderId="17" xfId="0" applyNumberFormat="1" applyFont="1" applyFill="1" applyBorder="1"/>
    <xf numFmtId="4" fontId="6" fillId="2" borderId="21" xfId="0" applyNumberFormat="1" applyFont="1" applyFill="1" applyBorder="1"/>
    <xf numFmtId="4" fontId="7" fillId="2" borderId="24" xfId="0" applyNumberFormat="1" applyFont="1" applyFill="1" applyBorder="1"/>
    <xf numFmtId="3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top"/>
    </xf>
    <xf numFmtId="0" fontId="8" fillId="0" borderId="0" xfId="0" applyFont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zoomScaleNormal="145" workbookViewId="0"/>
  </sheetViews>
  <sheetFormatPr defaultRowHeight="15" x14ac:dyDescent="0.25"/>
  <cols>
    <col min="1" max="1" width="6.28515625" style="1" customWidth="1"/>
    <col min="2" max="2" width="71.85546875" style="2" bestFit="1" customWidth="1"/>
    <col min="3" max="3" width="6" style="1" customWidth="1"/>
    <col min="4" max="4" width="8.7109375" style="1" customWidth="1"/>
    <col min="5" max="5" width="14.7109375" style="2" customWidth="1"/>
    <col min="6" max="6" width="18.7109375" style="2" customWidth="1"/>
    <col min="7" max="7" width="14.7109375" style="2" customWidth="1"/>
    <col min="8" max="8" width="18.7109375" style="2" customWidth="1"/>
    <col min="9" max="9" width="20.7109375" style="2" customWidth="1"/>
    <col min="10" max="16384" width="9.140625" style="4"/>
  </cols>
  <sheetData>
    <row r="1" spans="1:9" ht="20.25" x14ac:dyDescent="0.25">
      <c r="C1" s="3" t="s">
        <v>21</v>
      </c>
    </row>
    <row r="2" spans="1:9" ht="20.25" x14ac:dyDescent="0.25">
      <c r="C2" s="3"/>
    </row>
    <row r="4" spans="1:9" ht="18.75" x14ac:dyDescent="0.25">
      <c r="A4" s="5" t="s">
        <v>17</v>
      </c>
    </row>
    <row r="5" spans="1:9" s="6" customForma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.75" thickBot="1" x14ac:dyDescent="0.3"/>
    <row r="7" spans="1:9" ht="15.75" thickBot="1" x14ac:dyDescent="0.3">
      <c r="A7" s="7" t="s">
        <v>0</v>
      </c>
      <c r="B7" s="8" t="s">
        <v>10</v>
      </c>
      <c r="C7" s="8" t="s">
        <v>1</v>
      </c>
      <c r="D7" s="8" t="s">
        <v>2</v>
      </c>
      <c r="E7" s="9" t="s">
        <v>3</v>
      </c>
      <c r="F7" s="10"/>
      <c r="G7" s="9" t="s">
        <v>4</v>
      </c>
      <c r="H7" s="10"/>
      <c r="I7" s="11" t="s">
        <v>5</v>
      </c>
    </row>
    <row r="8" spans="1:9" ht="15.75" thickBot="1" x14ac:dyDescent="0.3">
      <c r="A8" s="12" t="s">
        <v>6</v>
      </c>
      <c r="B8" s="13"/>
      <c r="C8" s="13"/>
      <c r="D8" s="13"/>
      <c r="E8" s="14" t="s">
        <v>7</v>
      </c>
      <c r="F8" s="15" t="s">
        <v>8</v>
      </c>
      <c r="G8" s="16" t="s">
        <v>7</v>
      </c>
      <c r="H8" s="15" t="s">
        <v>8</v>
      </c>
      <c r="I8" s="17" t="s">
        <v>9</v>
      </c>
    </row>
    <row r="9" spans="1:9" x14ac:dyDescent="0.25">
      <c r="A9" s="18">
        <v>1</v>
      </c>
      <c r="B9" s="19" t="s">
        <v>18</v>
      </c>
      <c r="C9" s="20" t="s">
        <v>12</v>
      </c>
      <c r="D9" s="18">
        <v>36</v>
      </c>
      <c r="E9" s="21" t="s">
        <v>37</v>
      </c>
      <c r="F9" s="22" t="s">
        <v>37</v>
      </c>
      <c r="G9" s="23"/>
      <c r="H9" s="24">
        <f>G9*D9</f>
        <v>0</v>
      </c>
      <c r="I9" s="25">
        <f>H9</f>
        <v>0</v>
      </c>
    </row>
    <row r="10" spans="1:9" ht="30" x14ac:dyDescent="0.25">
      <c r="A10" s="26">
        <v>2</v>
      </c>
      <c r="B10" s="27" t="s">
        <v>34</v>
      </c>
      <c r="C10" s="28" t="s">
        <v>12</v>
      </c>
      <c r="D10" s="26">
        <v>1</v>
      </c>
      <c r="E10" s="29" t="s">
        <v>37</v>
      </c>
      <c r="F10" s="30" t="s">
        <v>37</v>
      </c>
      <c r="G10" s="31"/>
      <c r="H10" s="32">
        <f t="shared" ref="H10:H27" si="0">G10*D10</f>
        <v>0</v>
      </c>
      <c r="I10" s="33">
        <f>H10</f>
        <v>0</v>
      </c>
    </row>
    <row r="11" spans="1:9" x14ac:dyDescent="0.25">
      <c r="A11" s="26">
        <v>3</v>
      </c>
      <c r="B11" s="27" t="s">
        <v>19</v>
      </c>
      <c r="C11" s="28" t="s">
        <v>11</v>
      </c>
      <c r="D11" s="26">
        <v>1</v>
      </c>
      <c r="E11" s="31"/>
      <c r="F11" s="32">
        <f t="shared" ref="F11:F27" si="1">D11*E11</f>
        <v>0</v>
      </c>
      <c r="G11" s="31"/>
      <c r="H11" s="32">
        <f t="shared" si="0"/>
        <v>0</v>
      </c>
      <c r="I11" s="33">
        <f t="shared" ref="I11:I27" si="2">H11+F11</f>
        <v>0</v>
      </c>
    </row>
    <row r="12" spans="1:9" ht="30" x14ac:dyDescent="0.25">
      <c r="A12" s="26">
        <v>4</v>
      </c>
      <c r="B12" s="27" t="s">
        <v>30</v>
      </c>
      <c r="C12" s="28" t="s">
        <v>12</v>
      </c>
      <c r="D12" s="26">
        <v>1</v>
      </c>
      <c r="E12" s="31"/>
      <c r="F12" s="32">
        <f t="shared" si="1"/>
        <v>0</v>
      </c>
      <c r="G12" s="31"/>
      <c r="H12" s="32">
        <f t="shared" si="0"/>
        <v>0</v>
      </c>
      <c r="I12" s="33">
        <f t="shared" si="2"/>
        <v>0</v>
      </c>
    </row>
    <row r="13" spans="1:9" x14ac:dyDescent="0.25">
      <c r="A13" s="26">
        <v>5</v>
      </c>
      <c r="B13" s="27" t="s">
        <v>31</v>
      </c>
      <c r="C13" s="28" t="s">
        <v>12</v>
      </c>
      <c r="D13" s="26">
        <v>1</v>
      </c>
      <c r="E13" s="31"/>
      <c r="F13" s="32">
        <f t="shared" si="1"/>
        <v>0</v>
      </c>
      <c r="G13" s="31"/>
      <c r="H13" s="32">
        <f t="shared" si="0"/>
        <v>0</v>
      </c>
      <c r="I13" s="33">
        <f t="shared" si="2"/>
        <v>0</v>
      </c>
    </row>
    <row r="14" spans="1:9" ht="45" x14ac:dyDescent="0.25">
      <c r="A14" s="26">
        <v>6</v>
      </c>
      <c r="B14" s="27" t="s">
        <v>27</v>
      </c>
      <c r="C14" s="28" t="s">
        <v>12</v>
      </c>
      <c r="D14" s="26">
        <v>48</v>
      </c>
      <c r="E14" s="31"/>
      <c r="F14" s="32">
        <f t="shared" si="1"/>
        <v>0</v>
      </c>
      <c r="G14" s="31"/>
      <c r="H14" s="32">
        <f t="shared" si="0"/>
        <v>0</v>
      </c>
      <c r="I14" s="33">
        <f t="shared" si="2"/>
        <v>0</v>
      </c>
    </row>
    <row r="15" spans="1:9" x14ac:dyDescent="0.25">
      <c r="A15" s="26">
        <v>7</v>
      </c>
      <c r="B15" s="27" t="s">
        <v>35</v>
      </c>
      <c r="C15" s="28" t="s">
        <v>32</v>
      </c>
      <c r="D15" s="26">
        <v>200</v>
      </c>
      <c r="E15" s="31"/>
      <c r="F15" s="32">
        <f t="shared" si="1"/>
        <v>0</v>
      </c>
      <c r="G15" s="31"/>
      <c r="H15" s="32">
        <f t="shared" si="0"/>
        <v>0</v>
      </c>
      <c r="I15" s="33">
        <f t="shared" si="2"/>
        <v>0</v>
      </c>
    </row>
    <row r="16" spans="1:9" x14ac:dyDescent="0.25">
      <c r="A16" s="26">
        <v>8</v>
      </c>
      <c r="B16" s="27" t="s">
        <v>33</v>
      </c>
      <c r="C16" s="28" t="s">
        <v>12</v>
      </c>
      <c r="D16" s="26">
        <v>48</v>
      </c>
      <c r="E16" s="31"/>
      <c r="F16" s="32">
        <f t="shared" si="1"/>
        <v>0</v>
      </c>
      <c r="G16" s="31"/>
      <c r="H16" s="32">
        <f t="shared" si="0"/>
        <v>0</v>
      </c>
      <c r="I16" s="33">
        <f t="shared" si="2"/>
        <v>0</v>
      </c>
    </row>
    <row r="17" spans="1:9" x14ac:dyDescent="0.25">
      <c r="A17" s="26">
        <v>9</v>
      </c>
      <c r="B17" s="27" t="s">
        <v>20</v>
      </c>
      <c r="C17" s="28" t="s">
        <v>12</v>
      </c>
      <c r="D17" s="26">
        <v>1</v>
      </c>
      <c r="E17" s="31"/>
      <c r="F17" s="32">
        <f t="shared" si="1"/>
        <v>0</v>
      </c>
      <c r="G17" s="31"/>
      <c r="H17" s="32">
        <f t="shared" si="0"/>
        <v>0</v>
      </c>
      <c r="I17" s="33">
        <f t="shared" si="2"/>
        <v>0</v>
      </c>
    </row>
    <row r="18" spans="1:9" ht="45" x14ac:dyDescent="0.25">
      <c r="A18" s="26">
        <v>10</v>
      </c>
      <c r="B18" s="27" t="s">
        <v>29</v>
      </c>
      <c r="C18" s="28" t="s">
        <v>12</v>
      </c>
      <c r="D18" s="26">
        <v>1</v>
      </c>
      <c r="E18" s="31"/>
      <c r="F18" s="32">
        <f t="shared" si="1"/>
        <v>0</v>
      </c>
      <c r="G18" s="31"/>
      <c r="H18" s="32">
        <f t="shared" si="0"/>
        <v>0</v>
      </c>
      <c r="I18" s="33">
        <f t="shared" si="2"/>
        <v>0</v>
      </c>
    </row>
    <row r="19" spans="1:9" x14ac:dyDescent="0.25">
      <c r="A19" s="26">
        <v>11</v>
      </c>
      <c r="B19" s="27" t="s">
        <v>28</v>
      </c>
      <c r="C19" s="28" t="s">
        <v>12</v>
      </c>
      <c r="D19" s="26">
        <v>1</v>
      </c>
      <c r="E19" s="31"/>
      <c r="F19" s="32">
        <f t="shared" si="1"/>
        <v>0</v>
      </c>
      <c r="G19" s="31"/>
      <c r="H19" s="32">
        <f t="shared" si="0"/>
        <v>0</v>
      </c>
      <c r="I19" s="33">
        <f t="shared" si="2"/>
        <v>0</v>
      </c>
    </row>
    <row r="20" spans="1:9" x14ac:dyDescent="0.25">
      <c r="A20" s="26">
        <v>12</v>
      </c>
      <c r="B20" s="27" t="s">
        <v>24</v>
      </c>
      <c r="C20" s="28" t="s">
        <v>12</v>
      </c>
      <c r="D20" s="26">
        <v>1</v>
      </c>
      <c r="E20" s="29" t="s">
        <v>37</v>
      </c>
      <c r="F20" s="30" t="s">
        <v>37</v>
      </c>
      <c r="G20" s="31"/>
      <c r="H20" s="32">
        <f t="shared" si="0"/>
        <v>0</v>
      </c>
      <c r="I20" s="33">
        <f t="shared" ref="I20:I26" si="3">H20</f>
        <v>0</v>
      </c>
    </row>
    <row r="21" spans="1:9" x14ac:dyDescent="0.25">
      <c r="A21" s="26">
        <v>13</v>
      </c>
      <c r="B21" s="27" t="s">
        <v>25</v>
      </c>
      <c r="C21" s="28" t="s">
        <v>12</v>
      </c>
      <c r="D21" s="26">
        <v>1</v>
      </c>
      <c r="E21" s="29" t="s">
        <v>37</v>
      </c>
      <c r="F21" s="30" t="s">
        <v>37</v>
      </c>
      <c r="G21" s="31"/>
      <c r="H21" s="32">
        <f t="shared" si="0"/>
        <v>0</v>
      </c>
      <c r="I21" s="33">
        <f t="shared" si="3"/>
        <v>0</v>
      </c>
    </row>
    <row r="22" spans="1:9" x14ac:dyDescent="0.25">
      <c r="A22" s="26">
        <v>14</v>
      </c>
      <c r="B22" s="34" t="s">
        <v>16</v>
      </c>
      <c r="C22" s="28" t="s">
        <v>11</v>
      </c>
      <c r="D22" s="26">
        <v>1</v>
      </c>
      <c r="E22" s="29" t="s">
        <v>37</v>
      </c>
      <c r="F22" s="30" t="s">
        <v>37</v>
      </c>
      <c r="G22" s="31"/>
      <c r="H22" s="32">
        <f t="shared" si="0"/>
        <v>0</v>
      </c>
      <c r="I22" s="33">
        <f t="shared" si="3"/>
        <v>0</v>
      </c>
    </row>
    <row r="23" spans="1:9" x14ac:dyDescent="0.25">
      <c r="A23" s="26">
        <v>15</v>
      </c>
      <c r="B23" s="34" t="s">
        <v>14</v>
      </c>
      <c r="C23" s="28" t="s">
        <v>11</v>
      </c>
      <c r="D23" s="26">
        <v>1</v>
      </c>
      <c r="E23" s="29" t="s">
        <v>37</v>
      </c>
      <c r="F23" s="30" t="s">
        <v>37</v>
      </c>
      <c r="G23" s="31"/>
      <c r="H23" s="32">
        <f t="shared" si="0"/>
        <v>0</v>
      </c>
      <c r="I23" s="33">
        <f t="shared" si="3"/>
        <v>0</v>
      </c>
    </row>
    <row r="24" spans="1:9" x14ac:dyDescent="0.25">
      <c r="A24" s="26">
        <v>16</v>
      </c>
      <c r="B24" s="34" t="s">
        <v>13</v>
      </c>
      <c r="C24" s="28" t="s">
        <v>11</v>
      </c>
      <c r="D24" s="26">
        <v>1</v>
      </c>
      <c r="E24" s="29" t="s">
        <v>37</v>
      </c>
      <c r="F24" s="30" t="s">
        <v>37</v>
      </c>
      <c r="G24" s="31"/>
      <c r="H24" s="32">
        <f t="shared" si="0"/>
        <v>0</v>
      </c>
      <c r="I24" s="33">
        <f t="shared" si="3"/>
        <v>0</v>
      </c>
    </row>
    <row r="25" spans="1:9" x14ac:dyDescent="0.25">
      <c r="A25" s="35">
        <v>17</v>
      </c>
      <c r="B25" s="34" t="s">
        <v>26</v>
      </c>
      <c r="C25" s="28" t="s">
        <v>11</v>
      </c>
      <c r="D25" s="26">
        <v>1</v>
      </c>
      <c r="E25" s="29" t="s">
        <v>37</v>
      </c>
      <c r="F25" s="30" t="s">
        <v>37</v>
      </c>
      <c r="G25" s="31"/>
      <c r="H25" s="32">
        <f t="shared" si="0"/>
        <v>0</v>
      </c>
      <c r="I25" s="33">
        <f t="shared" si="3"/>
        <v>0</v>
      </c>
    </row>
    <row r="26" spans="1:9" x14ac:dyDescent="0.25">
      <c r="A26" s="35">
        <v>18</v>
      </c>
      <c r="B26" s="34" t="s">
        <v>36</v>
      </c>
      <c r="C26" s="28" t="s">
        <v>11</v>
      </c>
      <c r="D26" s="26">
        <v>1</v>
      </c>
      <c r="E26" s="29" t="s">
        <v>37</v>
      </c>
      <c r="F26" s="30" t="s">
        <v>37</v>
      </c>
      <c r="G26" s="31"/>
      <c r="H26" s="36">
        <f t="shared" si="0"/>
        <v>0</v>
      </c>
      <c r="I26" s="33">
        <f t="shared" si="3"/>
        <v>0</v>
      </c>
    </row>
    <row r="27" spans="1:9" ht="15.75" thickBot="1" x14ac:dyDescent="0.3">
      <c r="A27" s="35">
        <v>19</v>
      </c>
      <c r="B27" s="34" t="s">
        <v>22</v>
      </c>
      <c r="C27" s="28" t="s">
        <v>11</v>
      </c>
      <c r="D27" s="26">
        <v>1</v>
      </c>
      <c r="E27" s="37"/>
      <c r="F27" s="38">
        <f t="shared" si="1"/>
        <v>0</v>
      </c>
      <c r="G27" s="37"/>
      <c r="H27" s="38">
        <f t="shared" si="0"/>
        <v>0</v>
      </c>
      <c r="I27" s="39">
        <f t="shared" si="2"/>
        <v>0</v>
      </c>
    </row>
    <row r="28" spans="1:9" ht="15.75" thickBot="1" x14ac:dyDescent="0.3">
      <c r="A28" s="40">
        <v>20</v>
      </c>
      <c r="B28" s="41" t="s">
        <v>15</v>
      </c>
      <c r="C28" s="41"/>
      <c r="D28" s="41"/>
      <c r="E28" s="42"/>
      <c r="F28" s="42"/>
      <c r="G28" s="42"/>
      <c r="H28" s="42"/>
      <c r="I28" s="43">
        <f>SUM(I9:I27)</f>
        <v>0</v>
      </c>
    </row>
    <row r="29" spans="1:9" x14ac:dyDescent="0.25">
      <c r="A29" s="44"/>
      <c r="B29" s="45" t="s">
        <v>38</v>
      </c>
      <c r="C29" s="45"/>
      <c r="D29" s="45"/>
      <c r="E29" s="45"/>
      <c r="F29" s="45"/>
      <c r="G29" s="45"/>
      <c r="H29" s="45"/>
      <c r="I29" s="45"/>
    </row>
    <row r="30" spans="1:9" x14ac:dyDescent="0.25">
      <c r="A30" s="46"/>
      <c r="B30" s="47" t="s">
        <v>23</v>
      </c>
      <c r="C30" s="47"/>
      <c r="D30" s="47"/>
      <c r="E30" s="47"/>
      <c r="F30" s="47"/>
      <c r="G30" s="47"/>
      <c r="H30" s="47"/>
      <c r="I30" s="47"/>
    </row>
    <row r="31" spans="1:9" x14ac:dyDescent="0.25">
      <c r="B31" s="47"/>
      <c r="C31" s="47"/>
      <c r="D31" s="47"/>
      <c r="E31" s="47"/>
      <c r="F31" s="47"/>
      <c r="G31" s="47"/>
      <c r="H31" s="47"/>
      <c r="I31" s="47"/>
    </row>
    <row r="32" spans="1:9" x14ac:dyDescent="0.25">
      <c r="B32" s="47"/>
      <c r="C32" s="47"/>
      <c r="D32" s="47"/>
      <c r="E32" s="47"/>
      <c r="F32" s="47"/>
      <c r="G32" s="47"/>
      <c r="H32" s="47"/>
      <c r="I32" s="47"/>
    </row>
    <row r="33" spans="2:9" x14ac:dyDescent="0.25">
      <c r="B33" s="47"/>
      <c r="C33" s="47"/>
      <c r="D33" s="47"/>
      <c r="E33" s="47"/>
      <c r="F33" s="47"/>
      <c r="G33" s="47"/>
      <c r="H33" s="47"/>
      <c r="I33" s="47"/>
    </row>
    <row r="34" spans="2:9" x14ac:dyDescent="0.25">
      <c r="B34" s="48"/>
    </row>
  </sheetData>
  <mergeCells count="6">
    <mergeCell ref="D7:D8"/>
    <mergeCell ref="C7:C8"/>
    <mergeCell ref="B7:B8"/>
    <mergeCell ref="B30:I33"/>
    <mergeCell ref="E7:F7"/>
    <mergeCell ref="G7:H7"/>
  </mergeCells>
  <phoneticPr fontId="0" type="noConversion"/>
  <printOptions horizontalCentered="1" verticalCentered="1"/>
  <pageMargins left="0.70866141732283472" right="0" top="0" bottom="0" header="0" footer="0"/>
  <pageSetup paperSize="9" scale="5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Kratochvíl</dc:creator>
  <cp:lastModifiedBy>Petr Pešek</cp:lastModifiedBy>
  <cp:lastPrinted>2016-04-18T09:04:24Z</cp:lastPrinted>
  <dcterms:created xsi:type="dcterms:W3CDTF">2016-04-01T08:19:03Z</dcterms:created>
  <dcterms:modified xsi:type="dcterms:W3CDTF">2018-06-07T10:51:10Z</dcterms:modified>
</cp:coreProperties>
</file>